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rd\Desktop\"/>
    </mc:Choice>
  </mc:AlternateContent>
  <xr:revisionPtr revIDLastSave="0" documentId="13_ncr:1_{B0F41643-1D76-415D-BC95-9ADB2BEB9E1D}" xr6:coauthVersionLast="41" xr6:coauthVersionMax="41" xr10:uidLastSave="{00000000-0000-0000-0000-000000000000}"/>
  <bookViews>
    <workbookView xWindow="-120" yWindow="-120" windowWidth="29040" windowHeight="15840" xr2:uid="{C5B1DF47-6225-400D-B281-F261D660BF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D72" i="1"/>
  <c r="E72" i="1"/>
  <c r="F72" i="1"/>
  <c r="G72" i="1"/>
  <c r="H72" i="1"/>
  <c r="I72" i="1"/>
  <c r="J72" i="1"/>
  <c r="K72" i="1"/>
  <c r="L72" i="1"/>
  <c r="M72" i="1"/>
  <c r="B7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8" i="1"/>
</calcChain>
</file>

<file path=xl/sharedStrings.xml><?xml version="1.0" encoding="utf-8"?>
<sst xmlns="http://schemas.openxmlformats.org/spreadsheetml/2006/main" count="78" uniqueCount="77">
  <si>
    <t>Tax Category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</si>
  <si>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</si>
  <si>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</si>
  <si>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</si>
  <si>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</si>
  <si>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</si>
  <si>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</si>
  <si>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</si>
  <si>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</si>
  <si>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</si>
  <si>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</si>
  <si>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Individual Income Tax</t>
  </si>
  <si>
    <t xml:space="preserve">   Indexation</t>
  </si>
  <si>
    <t xml:space="preserve">   Retiree Exemption</t>
  </si>
  <si>
    <t xml:space="preserve">   Capital Gains Phase-in</t>
  </si>
  <si>
    <t xml:space="preserve">   Exemption Children Under 6 Years</t>
  </si>
  <si>
    <t xml:space="preserve">   Economic Impact Zones</t>
  </si>
  <si>
    <t xml:space="preserve">   Family Independence Credit</t>
  </si>
  <si>
    <t xml:space="preserve">   Credit IRA Taxes Paid In Another State</t>
  </si>
  <si>
    <t xml:space="preserve">   New "F" Class Bingo License</t>
  </si>
  <si>
    <t xml:space="preserve">   College Tuition Credit</t>
  </si>
  <si>
    <t xml:space="preserve">   Habitat Management Credit</t>
  </si>
  <si>
    <t xml:space="preserve">   Credit for Conservation Easements</t>
  </si>
  <si>
    <t xml:space="preserve">   Community Development Corps.</t>
  </si>
  <si>
    <t xml:space="preserve">   Marriage Penalty</t>
  </si>
  <si>
    <t xml:space="preserve">   Small Business Tax Rate Reduction</t>
  </si>
  <si>
    <t xml:space="preserve">   2005 Jobs Creation Act</t>
  </si>
  <si>
    <t xml:space="preserve">   Elimination of 2.5% Tax Bracket</t>
  </si>
  <si>
    <t xml:space="preserve">   Income Tax Deduction Military Retirement</t>
  </si>
  <si>
    <t xml:space="preserve">   Miscellaneous Savings</t>
  </si>
  <si>
    <t>Corporate Income Tax</t>
  </si>
  <si>
    <t xml:space="preserve">   Reduced Tax Rate from 6% to 5%</t>
  </si>
  <si>
    <t xml:space="preserve">   Jobs Tax Credit (Enterprise Zone)</t>
  </si>
  <si>
    <t xml:space="preserve">   Moratorium in Certain Counties</t>
  </si>
  <si>
    <t xml:space="preserve">   Credit for State Port Use</t>
  </si>
  <si>
    <t xml:space="preserve">   Single Sales Factor Apportionment</t>
  </si>
  <si>
    <t>Sales Tax</t>
  </si>
  <si>
    <t xml:space="preserve">   Exemptions</t>
  </si>
  <si>
    <t xml:space="preserve">   Discount to Out-of-State Retailers</t>
  </si>
  <si>
    <t xml:space="preserve">   Credit for Uncollectible Sales</t>
  </si>
  <si>
    <t xml:space="preserve">   Sales Tax Holiday</t>
  </si>
  <si>
    <t xml:space="preserve">   Springs Lawsuit</t>
  </si>
  <si>
    <t xml:space="preserve">   Second Sales Tax Holiday</t>
  </si>
  <si>
    <t>Other Taxes</t>
  </si>
  <si>
    <t>Property Tax Relief</t>
  </si>
  <si>
    <t xml:space="preserve">  Homestead Exemption</t>
  </si>
  <si>
    <t xml:space="preserve">  Residential Homeowners ($100,000)</t>
  </si>
  <si>
    <t xml:space="preserve">  Manufacturer's Depreciation Reimbursement</t>
  </si>
  <si>
    <t xml:space="preserve">  Merchant's Inventory Exemption</t>
  </si>
  <si>
    <t xml:space="preserve">  Residential Homeowners (School Operations Relief)</t>
  </si>
  <si>
    <t xml:space="preserve">    Total Reductions</t>
  </si>
  <si>
    <t>(P) = Preliminary</t>
  </si>
  <si>
    <t>State of South Carolina</t>
  </si>
  <si>
    <t>Estimated Tax Expenditures</t>
  </si>
  <si>
    <t>(Dollars in thousands)</t>
  </si>
  <si>
    <t xml:space="preserve">   Estate Tax Exemption Phase-in</t>
  </si>
  <si>
    <t xml:space="preserve">   Gift Tax Repeal</t>
  </si>
  <si>
    <t xml:space="preserve">   Repeal Motor Vehicle Inspection</t>
  </si>
  <si>
    <t xml:space="preserve">   Alcoholic Licenses - Sunday Sales</t>
  </si>
  <si>
    <t xml:space="preserve">   Estate Tax Increase in Exemption Limit</t>
  </si>
  <si>
    <t xml:space="preserve">   Deed Recording Fee - Distributee Exemption</t>
  </si>
  <si>
    <t xml:space="preserve">   Insurance Tax - Credit for Coastal Premiums</t>
  </si>
  <si>
    <t xml:space="preserve">   Miscellaneous Tax Savings</t>
  </si>
  <si>
    <t>2017-18 (P)</t>
  </si>
  <si>
    <t>Cumulative Savings</t>
  </si>
  <si>
    <t xml:space="preserve">   Job Development Fees (Enterprise Zone)</t>
  </si>
  <si>
    <t xml:space="preserve">   Aiken/Barnwell Redevelopment Authority</t>
  </si>
  <si>
    <t xml:space="preserve">   Firefighters Deduction Daily Subsistence</t>
  </si>
  <si>
    <t xml:space="preserve">   Volunteer Firefighter's Deduction</t>
  </si>
  <si>
    <t xml:space="preserve">   Capital Gains One-Year Holding Period</t>
  </si>
  <si>
    <t xml:space="preserve">   Credits for High-Tech Industries</t>
  </si>
  <si>
    <t xml:space="preserve">   Extension of S-Corps.</t>
  </si>
  <si>
    <t xml:space="preserve">   One-Cent Reduction on Food (5% to 4%)</t>
  </si>
  <si>
    <t xml:space="preserve">   Food Tax Reduction (5% to 3%)</t>
  </si>
  <si>
    <t xml:space="preserve">   Food Tax Reduction (3% to 0%)</t>
  </si>
  <si>
    <t xml:space="preserve">   Food Tax Reduction (5% to 0%)</t>
  </si>
  <si>
    <t xml:space="preserve">   Soft Drinks Tax Phase-out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</si>
</sst>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Alignment="1">
      <alignment horizontal="right" wrapText="1"/>
    </xf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165" fontId="1" fillId="0" borderId="0" xfId="0" applyNumberFormat="1" applyFont="1" applyFill="1"/>
    <xf numFmtId="164" fontId="0" fillId="0" borderId="0" xfId="0" applyNumberFormat="1" applyFill="1"/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40006</xdr:colOff>
      <xdr:row>0</xdr:row>
      <xdr:rowOff>85725</xdr:rowOff>
    </xdr:from>
    <xdr:to>
      <xdr:col>8</xdr:col>
      <xdr:colOff>161925</xdr:colOff>
      <xdr:row>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871A76-4882-41DE-B776-0CFFFB16CBFD}"/>
            </a:ext>
          </a:extLst>
        </xdr:cNvPr>
        <xdr:cNvSpPr txBox="1"/>
      </xdr:nvSpPr>
      <xdr:spPr>
        <a:xfrm>
          <a:off x="40006" y="85725"/>
          <a:ext cx="8761094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0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chart shows estimated state government revenue reductions by fiscal year for state tax credits, exemptions and other tax expenditures. The calculations in this chart come from a report by the S.C. Revenue and Fiscal Affairs Office, Board of Economic Advisors, Office of Research and Statistics.</a:t>
          </a: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22BD-6F6E-41C1-9F6F-57C6121A7D3C}">
  <dimension ref="A1:O102"/>
  <sheetViews>
    <sheetView tabSelected="1" zoomScaleNormal="100" zoomScaleSheetLayoutView="110" workbookViewId="0">
      <selection activeCell="A6" sqref="A6"/>
    </sheetView>
  </sheetViews>
  <sheetFormatPr defaultRowHeight="15" x14ac:dyDescent="0.25"/>
  <cols>
    <col min="1" max="1" width="49.140625" bestFit="1" customWidth="1"/>
    <col min="2" max="2" width="11.5703125" customWidth="1"/>
    <col min="3" max="4" width="11.85546875" bestFit="1" customWidth="1"/>
    <col min="5" max="11" width="11.28515625" bestFit="1" customWidth="1"/>
    <col min="12" max="12" width="11.85546875" bestFit="1" customWidth="1"/>
    <col min="13" max="13" width="13" style="18" bestFit="1" customWidth="1"/>
  </cols>
  <sheetData>
    <row r="1" spans="1:15" s="7" customFormat="1" ht="42.75" customHeight="1" x14ac:dyDescent="0.2">
      <c r="A1" s="23"/>
      <c r="B1" s="23"/>
      <c r="C1" s="23"/>
      <c r="D1" s="23"/>
      <c r="E1" s="23"/>
      <c r="F1" s="23"/>
      <c r="G1" s="23"/>
      <c r="H1" s="23"/>
      <c r="M1" s="15"/>
    </row>
    <row r="2" spans="1:15" s="8" customFormat="1" ht="27.75" customHeight="1" x14ac:dyDescent="0.35">
      <c r="A2" s="13" t="s">
        <v>52</v>
      </c>
      <c r="M2" s="16"/>
    </row>
    <row r="3" spans="1:15" s="8" customFormat="1" ht="23.25" x14ac:dyDescent="0.35">
      <c r="A3" s="14" t="s">
        <v>53</v>
      </c>
      <c r="M3" s="16"/>
    </row>
    <row r="4" spans="1:15" s="7" customFormat="1" ht="14.25" customHeight="1" x14ac:dyDescent="0.2">
      <c r="A4" s="9" t="s">
        <v>54</v>
      </c>
      <c r="M4" s="15"/>
    </row>
    <row r="5" spans="1:15" ht="31.5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63</v>
      </c>
      <c r="M5" s="17" t="s">
        <v>64</v>
      </c>
    </row>
    <row r="7" spans="1:15" x14ac:dyDescent="0.25">
      <c r="A7" s="10" t="s">
        <v>11</v>
      </c>
    </row>
    <row r="8" spans="1:15" x14ac:dyDescent="0.25">
      <c r="A8" t="s">
        <v>12</v>
      </c>
      <c r="B8" s="1">
        <v>361000</v>
      </c>
      <c r="C8" s="1">
        <v>356000</v>
      </c>
      <c r="D8" s="1">
        <v>362000</v>
      </c>
      <c r="E8" s="1">
        <v>373000</v>
      </c>
      <c r="F8" s="1">
        <v>383000</v>
      </c>
      <c r="G8" s="1">
        <v>385000</v>
      </c>
      <c r="H8" s="1">
        <v>398000</v>
      </c>
      <c r="I8" s="1">
        <v>411000</v>
      </c>
      <c r="J8" s="1">
        <v>418000</v>
      </c>
      <c r="K8" s="1">
        <v>428000</v>
      </c>
      <c r="L8" s="1">
        <v>437000</v>
      </c>
      <c r="M8" s="19">
        <f>SUM(B8:L8)</f>
        <v>4312000</v>
      </c>
      <c r="N8" s="1"/>
    </row>
    <row r="9" spans="1:15" x14ac:dyDescent="0.25">
      <c r="A9" t="s">
        <v>13</v>
      </c>
      <c r="B9" s="1">
        <v>21717.99270489001</v>
      </c>
      <c r="C9" s="1">
        <v>22021.198563775226</v>
      </c>
      <c r="D9" s="1">
        <v>22234.306964550327</v>
      </c>
      <c r="E9" s="1">
        <v>22680.776245298075</v>
      </c>
      <c r="F9" s="1">
        <v>23345.295223982674</v>
      </c>
      <c r="G9" s="1">
        <v>23733.853869827886</v>
      </c>
      <c r="H9" s="1">
        <v>24104.562293400209</v>
      </c>
      <c r="I9" s="1">
        <v>24280.055283255446</v>
      </c>
      <c r="J9" s="1">
        <v>24443.870397811472</v>
      </c>
      <c r="K9" s="1">
        <v>24893.485694745246</v>
      </c>
      <c r="L9" s="1">
        <v>25454.647782970482</v>
      </c>
      <c r="M9" s="19">
        <f t="shared" ref="M9:M32" si="0">SUM(B9:L9)</f>
        <v>258910.04502450701</v>
      </c>
      <c r="N9" s="1"/>
      <c r="O9" s="2"/>
    </row>
    <row r="10" spans="1:15" x14ac:dyDescent="0.25">
      <c r="A10" t="s">
        <v>14</v>
      </c>
      <c r="B10" s="1">
        <v>29040</v>
      </c>
      <c r="C10" s="1">
        <v>20000</v>
      </c>
      <c r="D10" s="1">
        <v>18000</v>
      </c>
      <c r="E10" s="1">
        <v>20000</v>
      </c>
      <c r="F10" s="1">
        <v>22000</v>
      </c>
      <c r="G10" s="1">
        <v>22000</v>
      </c>
      <c r="H10" s="1">
        <v>24000</v>
      </c>
      <c r="I10" s="1">
        <v>24174.731725275047</v>
      </c>
      <c r="J10" s="1">
        <v>24337.83623227624</v>
      </c>
      <c r="K10" s="1">
        <v>24785.501159565338</v>
      </c>
      <c r="L10" s="1">
        <v>25344.229003426379</v>
      </c>
      <c r="M10" s="19">
        <f t="shared" si="0"/>
        <v>253682.29812054301</v>
      </c>
      <c r="N10" s="1"/>
      <c r="O10" s="2"/>
    </row>
    <row r="11" spans="1:15" x14ac:dyDescent="0.25">
      <c r="A11" t="s">
        <v>15</v>
      </c>
      <c r="B11" s="1">
        <v>52355.628831985166</v>
      </c>
      <c r="C11" s="1">
        <v>53086.568086969972</v>
      </c>
      <c r="D11" s="1">
        <v>53600.309134937401</v>
      </c>
      <c r="E11" s="1">
        <v>54676.613941985677</v>
      </c>
      <c r="F11" s="1">
        <v>56278.571796589211</v>
      </c>
      <c r="G11" s="1">
        <v>57215.271265907584</v>
      </c>
      <c r="H11" s="1">
        <v>58108.939151939834</v>
      </c>
      <c r="I11" s="1">
        <v>58532.000618269885</v>
      </c>
      <c r="J11" s="1">
        <v>58926.910196300698</v>
      </c>
      <c r="K11" s="1">
        <v>60010.799113813191</v>
      </c>
      <c r="L11" s="1">
        <v>61363.594208872179</v>
      </c>
      <c r="M11" s="19">
        <f t="shared" si="0"/>
        <v>624155.20634757075</v>
      </c>
      <c r="N11" s="1"/>
      <c r="O11" s="2"/>
    </row>
    <row r="12" spans="1:15" x14ac:dyDescent="0.25">
      <c r="A12" t="s">
        <v>16</v>
      </c>
      <c r="B12" s="1">
        <v>22135</v>
      </c>
      <c r="C12" s="1">
        <v>24417</v>
      </c>
      <c r="D12" s="1">
        <v>20095</v>
      </c>
      <c r="E12" s="1">
        <v>11625</v>
      </c>
      <c r="F12" s="1">
        <v>32201</v>
      </c>
      <c r="G12" s="1">
        <v>36598</v>
      </c>
      <c r="H12" s="1">
        <v>20289</v>
      </c>
      <c r="I12" s="1">
        <v>56166</v>
      </c>
      <c r="J12" s="1">
        <v>35389</v>
      </c>
      <c r="K12" s="1">
        <v>35000</v>
      </c>
      <c r="L12" s="1">
        <v>35000</v>
      </c>
      <c r="M12" s="19">
        <f t="shared" si="0"/>
        <v>328915</v>
      </c>
      <c r="N12" s="1"/>
      <c r="O12" s="2"/>
    </row>
    <row r="13" spans="1:15" x14ac:dyDescent="0.25">
      <c r="A13" t="s">
        <v>17</v>
      </c>
      <c r="B13" s="1">
        <v>201</v>
      </c>
      <c r="C13" s="1">
        <v>249</v>
      </c>
      <c r="D13" s="1">
        <v>81</v>
      </c>
      <c r="E13" s="1">
        <v>258</v>
      </c>
      <c r="F13" s="1">
        <v>460</v>
      </c>
      <c r="G13" s="1">
        <v>209</v>
      </c>
      <c r="H13" s="1">
        <v>374</v>
      </c>
      <c r="I13" s="1">
        <v>276</v>
      </c>
      <c r="J13" s="1">
        <v>118</v>
      </c>
      <c r="K13" s="1">
        <v>200</v>
      </c>
      <c r="L13" s="1">
        <v>200</v>
      </c>
      <c r="M13" s="19">
        <f t="shared" si="0"/>
        <v>2626</v>
      </c>
      <c r="N13" s="1"/>
      <c r="O13" s="2"/>
    </row>
    <row r="14" spans="1:15" x14ac:dyDescent="0.25">
      <c r="A14" t="s">
        <v>71</v>
      </c>
      <c r="B14" s="1">
        <v>2740.4811218985988</v>
      </c>
      <c r="C14" s="1">
        <v>2778.7411003236261</v>
      </c>
      <c r="D14" s="1">
        <v>2805.6321467098178</v>
      </c>
      <c r="E14" s="1">
        <v>2861.9697950377576</v>
      </c>
      <c r="F14" s="1">
        <v>2945.8220064724933</v>
      </c>
      <c r="G14" s="1">
        <v>2994.8522114347379</v>
      </c>
      <c r="H14" s="1">
        <v>3041.6299892125157</v>
      </c>
      <c r="I14" s="1">
        <v>3063.7745415318254</v>
      </c>
      <c r="J14" s="1">
        <v>3084.4455231930983</v>
      </c>
      <c r="K14" s="1">
        <v>3141.1801510248133</v>
      </c>
      <c r="L14" s="1">
        <v>3211.9902912621378</v>
      </c>
      <c r="M14" s="19">
        <f t="shared" si="0"/>
        <v>32670.518878101426</v>
      </c>
      <c r="N14" s="1"/>
      <c r="O14" s="2"/>
    </row>
    <row r="15" spans="1:15" x14ac:dyDescent="0.25">
      <c r="A15" t="s">
        <v>65</v>
      </c>
      <c r="B15" s="1">
        <v>62559</v>
      </c>
      <c r="C15" s="1">
        <v>70318</v>
      </c>
      <c r="D15" s="1">
        <v>70279</v>
      </c>
      <c r="E15" s="1">
        <v>65725</v>
      </c>
      <c r="F15" s="1">
        <v>65845</v>
      </c>
      <c r="G15" s="1">
        <v>66485</v>
      </c>
      <c r="H15" s="1">
        <v>75529</v>
      </c>
      <c r="I15" s="1">
        <v>87501</v>
      </c>
      <c r="J15" s="1">
        <v>84009</v>
      </c>
      <c r="K15" s="1">
        <v>81400</v>
      </c>
      <c r="L15" s="1">
        <v>80400</v>
      </c>
      <c r="M15" s="19">
        <f t="shared" si="0"/>
        <v>810050</v>
      </c>
      <c r="N15" s="1"/>
      <c r="O15" s="2"/>
    </row>
    <row r="16" spans="1:15" x14ac:dyDescent="0.25">
      <c r="A16" t="s">
        <v>67</v>
      </c>
      <c r="B16" s="1">
        <v>2500</v>
      </c>
      <c r="C16" s="1">
        <v>2500</v>
      </c>
      <c r="D16" s="1">
        <v>2500</v>
      </c>
      <c r="E16" s="1">
        <v>2500</v>
      </c>
      <c r="F16" s="1">
        <v>2500</v>
      </c>
      <c r="G16" s="1">
        <v>2500</v>
      </c>
      <c r="H16" s="1">
        <v>2500</v>
      </c>
      <c r="I16" s="1">
        <v>2500</v>
      </c>
      <c r="J16" s="1">
        <v>2500</v>
      </c>
      <c r="K16" s="1">
        <v>2500</v>
      </c>
      <c r="L16" s="1">
        <v>2500</v>
      </c>
      <c r="M16" s="19">
        <f t="shared" si="0"/>
        <v>27500</v>
      </c>
      <c r="N16" s="1"/>
      <c r="O16" s="2"/>
    </row>
    <row r="17" spans="1:15" x14ac:dyDescent="0.25">
      <c r="A17" t="s">
        <v>18</v>
      </c>
      <c r="B17" s="1">
        <v>225.1580400101291</v>
      </c>
      <c r="C17" s="1">
        <v>228.30148138769306</v>
      </c>
      <c r="D17" s="1">
        <v>230.51085084831595</v>
      </c>
      <c r="E17" s="1">
        <v>235.13955431754869</v>
      </c>
      <c r="F17" s="1">
        <v>242.02885540643194</v>
      </c>
      <c r="G17" s="1">
        <v>246.05717903266651</v>
      </c>
      <c r="H17" s="1">
        <v>249.90044315016459</v>
      </c>
      <c r="I17" s="1">
        <v>251.71984046594073</v>
      </c>
      <c r="J17" s="1">
        <v>253.41816915674855</v>
      </c>
      <c r="K17" s="1">
        <v>258.0794884780957</v>
      </c>
      <c r="L17" s="1">
        <v>263.89725246897945</v>
      </c>
      <c r="M17" s="19">
        <f t="shared" si="0"/>
        <v>2684.2111547227141</v>
      </c>
      <c r="N17" s="1"/>
      <c r="O17" s="2"/>
    </row>
    <row r="18" spans="1:15" x14ac:dyDescent="0.25">
      <c r="A18" t="s">
        <v>19</v>
      </c>
      <c r="B18" s="1">
        <v>11</v>
      </c>
      <c r="C18" s="1">
        <v>11</v>
      </c>
      <c r="D18" s="1">
        <v>11</v>
      </c>
      <c r="E18" s="1">
        <v>11</v>
      </c>
      <c r="F18" s="1">
        <v>11</v>
      </c>
      <c r="G18" s="1">
        <v>11</v>
      </c>
      <c r="H18" s="1">
        <v>11</v>
      </c>
      <c r="I18" s="1">
        <v>11</v>
      </c>
      <c r="J18" s="1">
        <v>11</v>
      </c>
      <c r="K18" s="1">
        <v>11</v>
      </c>
      <c r="L18" s="1">
        <v>11</v>
      </c>
      <c r="M18" s="19">
        <f t="shared" si="0"/>
        <v>121</v>
      </c>
      <c r="N18" s="1"/>
      <c r="O18" s="2"/>
    </row>
    <row r="19" spans="1:15" x14ac:dyDescent="0.25">
      <c r="A19" t="s">
        <v>66</v>
      </c>
      <c r="B19" s="1">
        <v>4800</v>
      </c>
      <c r="C19" s="1">
        <v>4400</v>
      </c>
      <c r="D19" s="1">
        <v>3700</v>
      </c>
      <c r="E19" s="1">
        <v>7100</v>
      </c>
      <c r="F19" s="1">
        <v>7200</v>
      </c>
      <c r="G19" s="1">
        <v>9000</v>
      </c>
      <c r="H19" s="1">
        <v>9100</v>
      </c>
      <c r="I19" s="1">
        <v>10300</v>
      </c>
      <c r="J19" s="1">
        <v>11100</v>
      </c>
      <c r="K19" s="1">
        <v>11600</v>
      </c>
      <c r="L19" s="1">
        <v>10200</v>
      </c>
      <c r="M19" s="19">
        <f t="shared" si="0"/>
        <v>88500</v>
      </c>
      <c r="N19" s="1"/>
      <c r="O19" s="2"/>
    </row>
    <row r="20" spans="1:15" x14ac:dyDescent="0.25">
      <c r="A20" t="s">
        <v>20</v>
      </c>
      <c r="B20" s="1">
        <v>5193</v>
      </c>
      <c r="C20" s="1">
        <v>4465</v>
      </c>
      <c r="D20" s="1">
        <v>4465</v>
      </c>
      <c r="E20" s="1">
        <v>4554.6580829668783</v>
      </c>
      <c r="F20" s="1">
        <v>4688.1039890865231</v>
      </c>
      <c r="G20" s="1">
        <v>4766.1327019429646</v>
      </c>
      <c r="H20" s="1">
        <v>4840.5768082463201</v>
      </c>
      <c r="I20" s="1">
        <v>4875.8185722892895</v>
      </c>
      <c r="J20" s="1">
        <v>4908.7152345355571</v>
      </c>
      <c r="K20" s="1">
        <v>4999.0050872397605</v>
      </c>
      <c r="L20" s="1">
        <v>5111.6952973695616</v>
      </c>
      <c r="M20" s="19">
        <f t="shared" si="0"/>
        <v>52867.705773676855</v>
      </c>
      <c r="N20" s="1"/>
      <c r="O20" s="2"/>
    </row>
    <row r="21" spans="1:15" x14ac:dyDescent="0.25">
      <c r="A21" t="s">
        <v>68</v>
      </c>
      <c r="B21" s="1">
        <v>2400</v>
      </c>
      <c r="C21" s="1">
        <v>2400</v>
      </c>
      <c r="D21" s="1">
        <v>2400</v>
      </c>
      <c r="E21" s="1">
        <v>2400</v>
      </c>
      <c r="F21" s="1">
        <v>2400</v>
      </c>
      <c r="G21" s="1">
        <v>2400</v>
      </c>
      <c r="H21" s="1">
        <v>2400</v>
      </c>
      <c r="I21" s="1">
        <v>2400</v>
      </c>
      <c r="J21" s="1">
        <v>2400</v>
      </c>
      <c r="K21" s="1">
        <v>2400</v>
      </c>
      <c r="L21" s="1">
        <v>2400</v>
      </c>
      <c r="M21" s="19">
        <f t="shared" si="0"/>
        <v>26400</v>
      </c>
      <c r="N21" s="1"/>
      <c r="O21" s="2"/>
    </row>
    <row r="22" spans="1:15" x14ac:dyDescent="0.25">
      <c r="A22" t="s">
        <v>21</v>
      </c>
      <c r="B22" s="1">
        <v>375</v>
      </c>
      <c r="C22" s="1">
        <v>375</v>
      </c>
      <c r="D22" s="1">
        <v>375</v>
      </c>
      <c r="E22" s="1">
        <v>375</v>
      </c>
      <c r="F22" s="1">
        <v>375</v>
      </c>
      <c r="G22" s="1">
        <v>375</v>
      </c>
      <c r="H22" s="1">
        <v>375</v>
      </c>
      <c r="I22" s="1">
        <v>375</v>
      </c>
      <c r="J22" s="1">
        <v>375</v>
      </c>
      <c r="K22" s="1">
        <v>375</v>
      </c>
      <c r="L22" s="1">
        <v>375</v>
      </c>
      <c r="M22" s="19">
        <f t="shared" si="0"/>
        <v>4125</v>
      </c>
      <c r="N22" s="1"/>
      <c r="O22" s="2"/>
    </row>
    <row r="23" spans="1:15" x14ac:dyDescent="0.25">
      <c r="A23" t="s">
        <v>69</v>
      </c>
      <c r="B23" s="1">
        <v>780</v>
      </c>
      <c r="C23" s="1">
        <v>780</v>
      </c>
      <c r="D23" s="1">
        <v>780</v>
      </c>
      <c r="E23" s="1">
        <v>780</v>
      </c>
      <c r="F23" s="1">
        <v>780</v>
      </c>
      <c r="G23" s="1">
        <v>780</v>
      </c>
      <c r="H23" s="1">
        <v>780</v>
      </c>
      <c r="I23" s="1">
        <v>780</v>
      </c>
      <c r="J23" s="1">
        <v>780</v>
      </c>
      <c r="K23" s="1">
        <v>780</v>
      </c>
      <c r="L23" s="1">
        <v>780</v>
      </c>
      <c r="M23" s="19">
        <f t="shared" si="0"/>
        <v>8580</v>
      </c>
      <c r="N23" s="1"/>
      <c r="O23" s="2"/>
    </row>
    <row r="24" spans="1:15" x14ac:dyDescent="0.25">
      <c r="A24" t="s">
        <v>70</v>
      </c>
      <c r="B24" s="1">
        <v>5400</v>
      </c>
      <c r="C24" s="1">
        <v>5400</v>
      </c>
      <c r="D24" s="1">
        <v>5400</v>
      </c>
      <c r="E24" s="1">
        <v>5400</v>
      </c>
      <c r="F24" s="1">
        <v>5400</v>
      </c>
      <c r="G24" s="1">
        <v>5400</v>
      </c>
      <c r="H24" s="1">
        <v>5400</v>
      </c>
      <c r="I24" s="1">
        <v>5400</v>
      </c>
      <c r="J24" s="1">
        <v>5400</v>
      </c>
      <c r="K24" s="1">
        <v>5400</v>
      </c>
      <c r="L24" s="1">
        <v>5400</v>
      </c>
      <c r="M24" s="19">
        <f t="shared" si="0"/>
        <v>59400</v>
      </c>
      <c r="N24" s="1"/>
      <c r="O24" s="2"/>
    </row>
    <row r="25" spans="1:15" x14ac:dyDescent="0.25">
      <c r="A25" t="s">
        <v>22</v>
      </c>
      <c r="B25" s="1">
        <v>6914</v>
      </c>
      <c r="C25" s="1">
        <v>6342</v>
      </c>
      <c r="D25" s="1">
        <v>11578</v>
      </c>
      <c r="E25" s="1">
        <v>7636</v>
      </c>
      <c r="F25" s="1">
        <v>7462</v>
      </c>
      <c r="G25" s="1">
        <v>7467</v>
      </c>
      <c r="H25" s="1">
        <v>6997</v>
      </c>
      <c r="I25" s="1">
        <v>7247</v>
      </c>
      <c r="J25" s="1">
        <v>6520</v>
      </c>
      <c r="K25" s="1">
        <v>6500</v>
      </c>
      <c r="L25" s="1">
        <v>6500</v>
      </c>
      <c r="M25" s="19">
        <f t="shared" si="0"/>
        <v>81163</v>
      </c>
      <c r="N25" s="1"/>
      <c r="O25" s="2"/>
    </row>
    <row r="26" spans="1:15" x14ac:dyDescent="0.25">
      <c r="A26" t="s">
        <v>23</v>
      </c>
      <c r="B26" s="1">
        <v>32</v>
      </c>
      <c r="C26" s="1">
        <v>113</v>
      </c>
      <c r="D26" s="1">
        <v>26</v>
      </c>
      <c r="E26" s="1">
        <v>633</v>
      </c>
      <c r="F26" s="1">
        <v>22</v>
      </c>
      <c r="G26" s="1">
        <v>174</v>
      </c>
      <c r="H26" s="1">
        <v>504</v>
      </c>
      <c r="I26" s="1">
        <v>290</v>
      </c>
      <c r="J26" s="1">
        <v>550</v>
      </c>
      <c r="K26" s="1">
        <v>500</v>
      </c>
      <c r="L26" s="1">
        <v>500</v>
      </c>
      <c r="M26" s="19">
        <f t="shared" si="0"/>
        <v>3344</v>
      </c>
      <c r="N26" s="1"/>
      <c r="O26" s="2"/>
    </row>
    <row r="27" spans="1:15" x14ac:dyDescent="0.25">
      <c r="A27" t="s">
        <v>24</v>
      </c>
      <c r="B27" s="1">
        <v>43104.302386645228</v>
      </c>
      <c r="C27" s="1">
        <v>43706.083463026574</v>
      </c>
      <c r="D27" s="1">
        <v>44129.045615789248</v>
      </c>
      <c r="E27" s="1">
        <v>45015.165578402819</v>
      </c>
      <c r="F27" s="1">
        <v>46334.054823283921</v>
      </c>
      <c r="G27" s="1">
        <v>47105.237942877029</v>
      </c>
      <c r="H27" s="1">
        <v>47840.993231317661</v>
      </c>
      <c r="I27" s="1">
        <v>48189.299034908494</v>
      </c>
      <c r="J27" s="1">
        <v>48514.427435551894</v>
      </c>
      <c r="K27" s="1">
        <v>49406.791383732561</v>
      </c>
      <c r="L27" s="1">
        <v>50520.545341911929</v>
      </c>
      <c r="M27" s="19">
        <f t="shared" si="0"/>
        <v>513865.94623744732</v>
      </c>
      <c r="N27" s="1"/>
      <c r="O27" s="2"/>
    </row>
    <row r="28" spans="1:15" x14ac:dyDescent="0.25">
      <c r="A28" t="s">
        <v>25</v>
      </c>
      <c r="B28" s="1">
        <v>28163.17</v>
      </c>
      <c r="C28" s="1">
        <v>41499.144</v>
      </c>
      <c r="D28" s="1">
        <v>52509.142999999996</v>
      </c>
      <c r="E28" s="1">
        <v>58754.620999999999</v>
      </c>
      <c r="F28" s="1">
        <v>59617.233</v>
      </c>
      <c r="G28" s="1">
        <v>80772.239494999987</v>
      </c>
      <c r="H28" s="1">
        <v>103036.96308742499</v>
      </c>
      <c r="I28" s="1">
        <v>103787.12251773196</v>
      </c>
      <c r="J28" s="1">
        <v>104487.36389553508</v>
      </c>
      <c r="K28" s="1">
        <v>106409.28200339431</v>
      </c>
      <c r="L28" s="1">
        <v>108808.01617938709</v>
      </c>
      <c r="M28" s="19">
        <f t="shared" si="0"/>
        <v>847844.29817847349</v>
      </c>
      <c r="N28" s="1"/>
      <c r="O28" s="2"/>
    </row>
    <row r="29" spans="1:15" x14ac:dyDescent="0.25">
      <c r="A29" t="s">
        <v>26</v>
      </c>
      <c r="B29" s="1">
        <v>317</v>
      </c>
      <c r="C29" s="1">
        <v>186</v>
      </c>
      <c r="D29" s="1">
        <v>307</v>
      </c>
      <c r="E29" s="1">
        <v>271</v>
      </c>
      <c r="F29" s="1">
        <v>363</v>
      </c>
      <c r="G29" s="1">
        <v>542</v>
      </c>
      <c r="H29" s="1">
        <v>889</v>
      </c>
      <c r="I29" s="1">
        <v>1035</v>
      </c>
      <c r="J29" s="1">
        <v>1377</v>
      </c>
      <c r="K29" s="1">
        <v>1402.3282419601292</v>
      </c>
      <c r="L29" s="1">
        <v>1433.9402650526479</v>
      </c>
      <c r="M29" s="19">
        <f t="shared" si="0"/>
        <v>8123.2685070127773</v>
      </c>
      <c r="N29" s="1"/>
      <c r="O29" s="2"/>
    </row>
    <row r="30" spans="1:15" x14ac:dyDescent="0.25">
      <c r="A30" t="s">
        <v>27</v>
      </c>
      <c r="B30" s="1">
        <v>86361.15</v>
      </c>
      <c r="C30" s="1">
        <v>87656.15</v>
      </c>
      <c r="D30" s="1">
        <v>88951.15</v>
      </c>
      <c r="E30" s="1">
        <v>90246.15</v>
      </c>
      <c r="F30" s="1">
        <v>91541.15</v>
      </c>
      <c r="G30" s="1">
        <v>92836.15</v>
      </c>
      <c r="H30" s="1">
        <v>94131.15</v>
      </c>
      <c r="I30" s="1">
        <v>95426.15</v>
      </c>
      <c r="J30" s="1">
        <v>96721.15</v>
      </c>
      <c r="K30" s="1">
        <v>98016.15</v>
      </c>
      <c r="L30" s="1">
        <v>99311.15</v>
      </c>
      <c r="M30" s="19">
        <f t="shared" si="0"/>
        <v>1021197.6500000001</v>
      </c>
      <c r="N30" s="1"/>
      <c r="O30" s="2"/>
    </row>
    <row r="31" spans="1:15" x14ac:dyDescent="0.25">
      <c r="A3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v>9900</v>
      </c>
      <c r="M31" s="19">
        <f t="shared" si="0"/>
        <v>9900</v>
      </c>
      <c r="N31" s="1"/>
      <c r="O31" s="2"/>
    </row>
    <row r="32" spans="1:15" x14ac:dyDescent="0.25">
      <c r="A32" t="s">
        <v>29</v>
      </c>
      <c r="B32" s="1">
        <v>28294.331999999999</v>
      </c>
      <c r="C32" s="1">
        <v>32236.331999999999</v>
      </c>
      <c r="D32" s="1">
        <v>32245.331999999999</v>
      </c>
      <c r="E32" s="1">
        <v>32604.023999999998</v>
      </c>
      <c r="F32" s="1">
        <v>32604.023999999998</v>
      </c>
      <c r="G32" s="1">
        <v>32604.023999999998</v>
      </c>
      <c r="H32" s="1">
        <v>45838.627999999997</v>
      </c>
      <c r="I32" s="1">
        <v>46172.355606445046</v>
      </c>
      <c r="J32" s="1">
        <v>46483.87589067634</v>
      </c>
      <c r="K32" s="1">
        <v>47338.890310286843</v>
      </c>
      <c r="L32" s="1">
        <v>48406.028551453026</v>
      </c>
      <c r="M32" s="19">
        <f t="shared" si="0"/>
        <v>424827.84635886125</v>
      </c>
      <c r="N32" s="1"/>
      <c r="O32" s="2"/>
    </row>
    <row r="33" spans="1:1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9"/>
      <c r="N33" s="1"/>
      <c r="O33" s="2"/>
    </row>
    <row r="34" spans="1:15" x14ac:dyDescent="0.25">
      <c r="A34" s="10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9"/>
      <c r="N34" s="1"/>
      <c r="O34" s="2"/>
    </row>
    <row r="35" spans="1:15" x14ac:dyDescent="0.25">
      <c r="A35" t="s">
        <v>31</v>
      </c>
      <c r="B35" s="1">
        <v>62500</v>
      </c>
      <c r="C35" s="1">
        <v>49800</v>
      </c>
      <c r="D35" s="1">
        <v>29700</v>
      </c>
      <c r="E35" s="1">
        <v>43200</v>
      </c>
      <c r="F35" s="1">
        <v>50600</v>
      </c>
      <c r="G35" s="1">
        <v>77300</v>
      </c>
      <c r="H35" s="1">
        <v>66200</v>
      </c>
      <c r="I35" s="1">
        <v>75500</v>
      </c>
      <c r="J35" s="1">
        <v>82200</v>
      </c>
      <c r="K35" s="1">
        <v>64100</v>
      </c>
      <c r="L35" s="1">
        <v>75000</v>
      </c>
      <c r="M35" s="19">
        <v>1191900</v>
      </c>
      <c r="N35" s="1"/>
      <c r="O35" s="2"/>
    </row>
    <row r="36" spans="1:15" x14ac:dyDescent="0.25">
      <c r="A36" t="s">
        <v>32</v>
      </c>
      <c r="B36" s="1">
        <v>43837</v>
      </c>
      <c r="C36" s="1">
        <v>51248</v>
      </c>
      <c r="D36" s="1">
        <v>41525</v>
      </c>
      <c r="E36" s="1">
        <v>65895</v>
      </c>
      <c r="F36" s="1">
        <v>55757</v>
      </c>
      <c r="G36" s="1">
        <v>61374</v>
      </c>
      <c r="H36" s="1">
        <v>51982</v>
      </c>
      <c r="I36" s="1">
        <v>45515</v>
      </c>
      <c r="J36" s="1">
        <v>35303</v>
      </c>
      <c r="K36" s="1">
        <v>35000</v>
      </c>
      <c r="L36" s="1">
        <v>35000</v>
      </c>
      <c r="M36" s="19">
        <v>887492</v>
      </c>
      <c r="N36" s="1"/>
      <c r="O36" s="2"/>
    </row>
    <row r="37" spans="1:15" x14ac:dyDescent="0.25">
      <c r="A37" t="s">
        <v>33</v>
      </c>
      <c r="B37" s="1">
        <v>0</v>
      </c>
      <c r="C37" s="1">
        <v>0</v>
      </c>
      <c r="D37" s="1">
        <v>2702</v>
      </c>
      <c r="E37" s="1">
        <v>1471</v>
      </c>
      <c r="F37" s="1">
        <v>0</v>
      </c>
      <c r="G37" s="1">
        <v>2625</v>
      </c>
      <c r="H37" s="1">
        <v>2853</v>
      </c>
      <c r="I37" s="1">
        <v>0</v>
      </c>
      <c r="J37" s="1">
        <v>0</v>
      </c>
      <c r="K37" s="1">
        <v>0</v>
      </c>
      <c r="L37" s="1">
        <v>0</v>
      </c>
      <c r="M37" s="19">
        <v>12075</v>
      </c>
      <c r="N37" s="1"/>
      <c r="O37" s="2"/>
    </row>
    <row r="38" spans="1:15" x14ac:dyDescent="0.25">
      <c r="A38" t="s">
        <v>34</v>
      </c>
      <c r="B38" s="1">
        <v>53</v>
      </c>
      <c r="C38" s="1">
        <v>1702</v>
      </c>
      <c r="D38" s="1">
        <v>4298</v>
      </c>
      <c r="E38" s="1">
        <v>397</v>
      </c>
      <c r="F38" s="1">
        <v>2131</v>
      </c>
      <c r="G38" s="1">
        <v>1370</v>
      </c>
      <c r="H38" s="1">
        <v>760</v>
      </c>
      <c r="I38" s="1">
        <v>1872</v>
      </c>
      <c r="J38" s="1">
        <v>266</v>
      </c>
      <c r="K38" s="1">
        <v>1000</v>
      </c>
      <c r="L38" s="1">
        <v>1000</v>
      </c>
      <c r="M38" s="19">
        <v>14849</v>
      </c>
      <c r="N38" s="1"/>
      <c r="O38" s="2"/>
    </row>
    <row r="39" spans="1:15" x14ac:dyDescent="0.25">
      <c r="A39" t="s">
        <v>35</v>
      </c>
      <c r="B39" s="1"/>
      <c r="C39" s="1">
        <v>2000</v>
      </c>
      <c r="D39" s="1">
        <v>2019.3548412142893</v>
      </c>
      <c r="E39" s="1">
        <v>2059.9038857592295</v>
      </c>
      <c r="F39" s="1">
        <v>2120.2565479233799</v>
      </c>
      <c r="G39" s="1">
        <v>2155.5460572314146</v>
      </c>
      <c r="H39" s="1">
        <v>2189.2143811874171</v>
      </c>
      <c r="I39" s="1">
        <v>2205.1529314299933</v>
      </c>
      <c r="J39" s="1">
        <v>2220.0308786118057</v>
      </c>
      <c r="K39" s="1">
        <v>2260.8656493107437</v>
      </c>
      <c r="L39" s="1">
        <v>2311.8312756003447</v>
      </c>
      <c r="M39" s="19">
        <v>21542.156448268619</v>
      </c>
      <c r="N39" s="1"/>
      <c r="O39" s="2"/>
    </row>
    <row r="40" spans="1:15" x14ac:dyDescent="0.25">
      <c r="A40" t="s">
        <v>29</v>
      </c>
      <c r="B40" s="1">
        <v>2450</v>
      </c>
      <c r="C40" s="1">
        <v>2850</v>
      </c>
      <c r="D40" s="1">
        <v>2850</v>
      </c>
      <c r="E40" s="1">
        <v>2850</v>
      </c>
      <c r="F40" s="1">
        <v>2850</v>
      </c>
      <c r="G40" s="1">
        <v>2850</v>
      </c>
      <c r="H40" s="1">
        <v>2850</v>
      </c>
      <c r="I40" s="1">
        <v>2870.7493923764118</v>
      </c>
      <c r="J40" s="1">
        <v>2890.1180525828036</v>
      </c>
      <c r="K40" s="1">
        <v>2943.278262698384</v>
      </c>
      <c r="L40" s="1">
        <v>3009.6271941568825</v>
      </c>
      <c r="M40" s="19">
        <v>31313.772901814478</v>
      </c>
      <c r="N40" s="1"/>
      <c r="O40" s="2"/>
    </row>
    <row r="41" spans="1: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9"/>
      <c r="N41" s="1"/>
      <c r="O41" s="2"/>
    </row>
    <row r="42" spans="1:15" x14ac:dyDescent="0.25">
      <c r="A42" s="10" t="s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9"/>
      <c r="N42" s="1"/>
      <c r="O42" s="2"/>
    </row>
    <row r="43" spans="1:15" x14ac:dyDescent="0.25">
      <c r="A43" t="s">
        <v>37</v>
      </c>
      <c r="B43" s="1">
        <v>12173.281000000001</v>
      </c>
      <c r="C43" s="1">
        <v>12173.281000000001</v>
      </c>
      <c r="D43" s="1">
        <v>12173.281000000001</v>
      </c>
      <c r="E43" s="1">
        <v>12573.281000000001</v>
      </c>
      <c r="F43" s="1">
        <v>13305.217000000001</v>
      </c>
      <c r="G43" s="1">
        <v>13419.217000000001</v>
      </c>
      <c r="H43" s="1">
        <v>13628.817042493267</v>
      </c>
      <c r="I43" s="1">
        <v>13728.041488963801</v>
      </c>
      <c r="J43" s="1">
        <v>13820.663217494024</v>
      </c>
      <c r="K43" s="1">
        <v>14074.877525425865</v>
      </c>
      <c r="L43" s="1">
        <v>14392.160840447901</v>
      </c>
      <c r="M43" s="19">
        <v>151099.57011482486</v>
      </c>
      <c r="N43" s="1"/>
      <c r="O43" s="2"/>
    </row>
    <row r="44" spans="1:15" x14ac:dyDescent="0.25">
      <c r="A44" t="s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9"/>
      <c r="N44" s="1"/>
      <c r="O44" s="2"/>
    </row>
    <row r="45" spans="1:15" x14ac:dyDescent="0.25">
      <c r="A45" t="s">
        <v>39</v>
      </c>
      <c r="B45" s="1">
        <v>10381</v>
      </c>
      <c r="C45" s="1">
        <v>10525.929601177126</v>
      </c>
      <c r="D45" s="1">
        <v>10627.79344920891</v>
      </c>
      <c r="E45" s="1">
        <v>10841.201643346429</v>
      </c>
      <c r="F45" s="1">
        <v>11158.835579938166</v>
      </c>
      <c r="G45" s="1">
        <v>11344.563025256395</v>
      </c>
      <c r="H45" s="1">
        <v>11521.75822913165</v>
      </c>
      <c r="I45" s="1">
        <v>11605.642258030741</v>
      </c>
      <c r="J45" s="1">
        <v>11683.944370353634</v>
      </c>
      <c r="K45" s="1">
        <v>11898.856331182251</v>
      </c>
      <c r="L45" s="1">
        <v>12167.086628384373</v>
      </c>
      <c r="M45" s="19">
        <v>187776.61111600965</v>
      </c>
      <c r="N45" s="1"/>
      <c r="O45" s="2"/>
    </row>
    <row r="46" spans="1:15" x14ac:dyDescent="0.25">
      <c r="A46" t="s">
        <v>40</v>
      </c>
      <c r="B46" s="1">
        <v>2800</v>
      </c>
      <c r="C46" s="1">
        <v>2500</v>
      </c>
      <c r="D46" s="1">
        <v>2500</v>
      </c>
      <c r="E46" s="1">
        <v>2250</v>
      </c>
      <c r="F46" s="1">
        <v>2250</v>
      </c>
      <c r="G46" s="1">
        <v>2250</v>
      </c>
      <c r="H46" s="1">
        <v>2250</v>
      </c>
      <c r="I46" s="1">
        <v>2250</v>
      </c>
      <c r="J46" s="1">
        <v>2250</v>
      </c>
      <c r="K46" s="1">
        <v>2250</v>
      </c>
      <c r="L46" s="1">
        <v>2250</v>
      </c>
      <c r="M46" s="19">
        <v>45200</v>
      </c>
      <c r="N46" s="1"/>
      <c r="O46" s="2"/>
    </row>
    <row r="47" spans="1:15" x14ac:dyDescent="0.25">
      <c r="A47" t="s">
        <v>72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9">
        <v>24600</v>
      </c>
      <c r="N47" s="1"/>
      <c r="O47" s="2"/>
    </row>
    <row r="48" spans="1:15" x14ac:dyDescent="0.25">
      <c r="A48" t="s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>
        <v>12000</v>
      </c>
      <c r="N48" s="1"/>
      <c r="O48" s="2"/>
    </row>
    <row r="49" spans="1:15" x14ac:dyDescent="0.25">
      <c r="A49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9">
        <v>18000</v>
      </c>
      <c r="N49" s="1"/>
      <c r="O49" s="2"/>
    </row>
    <row r="50" spans="1:15" x14ac:dyDescent="0.25">
      <c r="A50" t="s">
        <v>73</v>
      </c>
      <c r="B50" s="1">
        <v>33750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9">
        <v>130298.61</v>
      </c>
      <c r="N50" s="1"/>
      <c r="O50" s="2"/>
    </row>
    <row r="51" spans="1:15" x14ac:dyDescent="0.25">
      <c r="A51" t="s">
        <v>74</v>
      </c>
      <c r="B51" s="1">
        <v>135000</v>
      </c>
      <c r="C51" s="1">
        <v>70828</v>
      </c>
      <c r="D51" s="1"/>
      <c r="E51" s="1"/>
      <c r="F51" s="1"/>
      <c r="G51" s="1"/>
      <c r="H51" s="1"/>
      <c r="I51" s="1"/>
      <c r="J51" s="1"/>
      <c r="K51" s="1"/>
      <c r="L51" s="1"/>
      <c r="M51" s="19">
        <v>205828</v>
      </c>
      <c r="N51" s="1"/>
      <c r="O51" s="2"/>
    </row>
    <row r="52" spans="1:15" x14ac:dyDescent="0.25">
      <c r="A52" t="s">
        <v>75</v>
      </c>
      <c r="B52" s="1"/>
      <c r="C52" s="1"/>
      <c r="D52" s="1">
        <v>325000</v>
      </c>
      <c r="E52" s="1">
        <v>327500</v>
      </c>
      <c r="F52" s="1">
        <v>330479</v>
      </c>
      <c r="G52" s="1">
        <v>337419</v>
      </c>
      <c r="H52" s="1">
        <v>345855</v>
      </c>
      <c r="I52" s="1">
        <v>359343</v>
      </c>
      <c r="J52" s="1">
        <v>364015</v>
      </c>
      <c r="K52" s="1">
        <v>363651</v>
      </c>
      <c r="L52" s="1">
        <v>370196</v>
      </c>
      <c r="M52" s="19">
        <v>3123458</v>
      </c>
      <c r="N52" s="1"/>
      <c r="O52" s="2"/>
    </row>
    <row r="53" spans="1:1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9"/>
      <c r="N53" s="1"/>
      <c r="O53" s="2"/>
    </row>
    <row r="54" spans="1:15" x14ac:dyDescent="0.25">
      <c r="A54" s="10" t="s">
        <v>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9"/>
      <c r="N54" s="1"/>
      <c r="O54" s="2"/>
    </row>
    <row r="55" spans="1:15" x14ac:dyDescent="0.25">
      <c r="A55" t="s">
        <v>55</v>
      </c>
      <c r="B55" s="1">
        <v>9845.4900262167994</v>
      </c>
      <c r="C55" s="1">
        <v>9982.9433489114308</v>
      </c>
      <c r="D55" s="1">
        <v>10079.552490596143</v>
      </c>
      <c r="E55" s="1">
        <v>10281.951897868455</v>
      </c>
      <c r="F55" s="1">
        <v>10583.200501538808</v>
      </c>
      <c r="G55" s="1">
        <v>10759.347087655304</v>
      </c>
      <c r="H55" s="1">
        <v>10927.40157300809</v>
      </c>
      <c r="I55" s="1">
        <v>11006.958395075797</v>
      </c>
      <c r="J55" s="1">
        <v>11081.221247007861</v>
      </c>
      <c r="K55" s="1">
        <v>11285.046848284504</v>
      </c>
      <c r="L55" s="1">
        <v>11539.440328279945</v>
      </c>
      <c r="M55" s="19">
        <v>216211.88305026785</v>
      </c>
      <c r="N55" s="1"/>
      <c r="O55" s="2"/>
    </row>
    <row r="56" spans="1:15" x14ac:dyDescent="0.25">
      <c r="A56" t="s">
        <v>56</v>
      </c>
      <c r="B56" s="1">
        <v>3330.0922147498018</v>
      </c>
      <c r="C56" s="1">
        <v>3376.5837797788686</v>
      </c>
      <c r="D56" s="1">
        <v>3409.2604012310508</v>
      </c>
      <c r="E56" s="1">
        <v>3477.7190242790389</v>
      </c>
      <c r="F56" s="1">
        <v>3579.6119343440109</v>
      </c>
      <c r="G56" s="1">
        <v>3639.1909267069436</v>
      </c>
      <c r="H56" s="1">
        <v>3696.0328849880329</v>
      </c>
      <c r="I56" s="1">
        <v>3722.9418100991693</v>
      </c>
      <c r="J56" s="1">
        <v>3748.0601276644265</v>
      </c>
      <c r="K56" s="1">
        <v>3817.0011398609386</v>
      </c>
      <c r="L56" s="1">
        <v>3903.0459933888078</v>
      </c>
      <c r="M56" s="19">
        <v>73130.489855237669</v>
      </c>
      <c r="N56" s="1"/>
      <c r="O56" s="2"/>
    </row>
    <row r="57" spans="1:15" x14ac:dyDescent="0.25">
      <c r="A57" t="s">
        <v>57</v>
      </c>
      <c r="B57" s="1">
        <v>2134.834793959008</v>
      </c>
      <c r="C57" s="1">
        <v>2164.639317152104</v>
      </c>
      <c r="D57" s="1">
        <v>2185.5874422869474</v>
      </c>
      <c r="E57" s="1">
        <v>2229.4744703344122</v>
      </c>
      <c r="F57" s="1">
        <v>2294.7953430420712</v>
      </c>
      <c r="G57" s="1">
        <v>2332.9898727076597</v>
      </c>
      <c r="H57" s="1">
        <v>2369.4297615965484</v>
      </c>
      <c r="I57" s="1">
        <v>2386.6803678532906</v>
      </c>
      <c r="J57" s="1">
        <v>2402.7830625674223</v>
      </c>
      <c r="K57" s="1">
        <v>2446.9793376483285</v>
      </c>
      <c r="L57" s="1">
        <v>2502.1404368932044</v>
      </c>
      <c r="M57" s="19">
        <v>46882.03934735708</v>
      </c>
      <c r="N57" s="1"/>
      <c r="O57" s="2"/>
    </row>
    <row r="58" spans="1:15" x14ac:dyDescent="0.25">
      <c r="A58" t="s">
        <v>76</v>
      </c>
      <c r="B58" s="1">
        <v>42617.196652640872</v>
      </c>
      <c r="C58" s="1">
        <v>43212.177224276973</v>
      </c>
      <c r="D58" s="1">
        <v>43630.359638626775</v>
      </c>
      <c r="E58" s="1">
        <v>44506.465888202307</v>
      </c>
      <c r="F58" s="1">
        <v>45810.450854899398</v>
      </c>
      <c r="G58" s="1">
        <v>46572.919120087681</v>
      </c>
      <c r="H58" s="1">
        <v>47300.359910903258</v>
      </c>
      <c r="I58" s="1">
        <v>47644.729639793375</v>
      </c>
      <c r="J58" s="1">
        <v>47966.183884970327</v>
      </c>
      <c r="K58" s="1">
        <v>48848.463559147938</v>
      </c>
      <c r="L58" s="1">
        <v>49949.631396934194</v>
      </c>
      <c r="M58" s="19">
        <v>818488.90404142684</v>
      </c>
      <c r="N58" s="1"/>
      <c r="O58" s="2"/>
    </row>
    <row r="59" spans="1:15" x14ac:dyDescent="0.25">
      <c r="A59" t="s">
        <v>58</v>
      </c>
      <c r="B59" s="1">
        <v>2800</v>
      </c>
      <c r="C59" s="1">
        <v>2800</v>
      </c>
      <c r="D59" s="1">
        <v>2800</v>
      </c>
      <c r="E59" s="1">
        <v>2800</v>
      </c>
      <c r="F59" s="1">
        <v>2800</v>
      </c>
      <c r="G59" s="1">
        <v>2800</v>
      </c>
      <c r="H59" s="1">
        <v>3000</v>
      </c>
      <c r="I59" s="1">
        <v>3000</v>
      </c>
      <c r="J59" s="1">
        <v>3100</v>
      </c>
      <c r="K59" s="1">
        <v>3100</v>
      </c>
      <c r="L59" s="1">
        <v>3100</v>
      </c>
      <c r="M59" s="19">
        <v>51700</v>
      </c>
      <c r="N59" s="1"/>
      <c r="O59" s="2"/>
    </row>
    <row r="60" spans="1:15" x14ac:dyDescent="0.25">
      <c r="A60" t="s">
        <v>59</v>
      </c>
      <c r="B60" s="1">
        <v>62437.080999999998</v>
      </c>
      <c r="C60" s="1">
        <v>62437.080999999998</v>
      </c>
      <c r="D60" s="1">
        <v>62437.080999999998</v>
      </c>
      <c r="E60" s="1">
        <v>62437.080999999998</v>
      </c>
      <c r="F60" s="1">
        <v>62437.080999999998</v>
      </c>
      <c r="G60" s="1">
        <v>62437.080999999998</v>
      </c>
      <c r="H60" s="1">
        <v>62437</v>
      </c>
      <c r="I60" s="1">
        <v>62437</v>
      </c>
      <c r="J60" s="1">
        <v>62437</v>
      </c>
      <c r="K60" s="1">
        <v>62437</v>
      </c>
      <c r="L60" s="1">
        <v>62437</v>
      </c>
      <c r="M60" s="19">
        <v>891244.56700000004</v>
      </c>
      <c r="N60" s="1"/>
      <c r="O60" s="2"/>
    </row>
    <row r="61" spans="1:15" x14ac:dyDescent="0.25">
      <c r="A61" t="s">
        <v>60</v>
      </c>
      <c r="B61" s="1">
        <v>5703.8026594776247</v>
      </c>
      <c r="C61" s="1">
        <v>5783.4337012492388</v>
      </c>
      <c r="D61" s="1">
        <v>5839.4024217297629</v>
      </c>
      <c r="E61" s="1">
        <v>5956.6587771170953</v>
      </c>
      <c r="F61" s="1">
        <v>6131.181587277224</v>
      </c>
      <c r="G61" s="1">
        <v>6233.2288559935423</v>
      </c>
      <c r="H61" s="1">
        <v>6330.5881157094036</v>
      </c>
      <c r="I61" s="1">
        <v>6376.6778900203881</v>
      </c>
      <c r="J61" s="1">
        <v>6419.7007005887381</v>
      </c>
      <c r="K61" s="1">
        <v>6537.78329511025</v>
      </c>
      <c r="L61" s="1">
        <v>6685.1614554545267</v>
      </c>
      <c r="M61" s="19">
        <v>73497.619459727794</v>
      </c>
      <c r="N61" s="1"/>
      <c r="O61" s="2"/>
    </row>
    <row r="62" spans="1:15" x14ac:dyDescent="0.25">
      <c r="A62" t="s">
        <v>61</v>
      </c>
      <c r="B62" s="1">
        <v>1900</v>
      </c>
      <c r="C62" s="1">
        <v>1926.525984224693</v>
      </c>
      <c r="D62" s="1">
        <v>1945.1697864846287</v>
      </c>
      <c r="E62" s="1">
        <v>1984.2291804602849</v>
      </c>
      <c r="F62" s="1">
        <v>2042.36466639847</v>
      </c>
      <c r="G62" s="1">
        <v>2076.3577447247039</v>
      </c>
      <c r="H62" s="1">
        <v>2108.7891951979709</v>
      </c>
      <c r="I62" s="1">
        <v>2124.1422107945677</v>
      </c>
      <c r="J62" s="1">
        <v>2138.47358671341</v>
      </c>
      <c r="K62" s="1">
        <v>2177.8082101190907</v>
      </c>
      <c r="L62" s="1">
        <v>2226.9015117936915</v>
      </c>
      <c r="M62" s="19">
        <v>22650.762076911513</v>
      </c>
      <c r="N62" s="1"/>
      <c r="O62" s="2"/>
    </row>
    <row r="63" spans="1:15" x14ac:dyDescent="0.25">
      <c r="A63" t="s">
        <v>62</v>
      </c>
      <c r="B63" s="1">
        <v>111.67400000000001</v>
      </c>
      <c r="C63" s="1">
        <v>115</v>
      </c>
      <c r="D63" s="1">
        <v>116.11290336982162</v>
      </c>
      <c r="E63" s="1">
        <v>118.4444734311557</v>
      </c>
      <c r="F63" s="1">
        <v>121.91475150559435</v>
      </c>
      <c r="G63" s="1">
        <v>123.94389829080635</v>
      </c>
      <c r="H63" s="1">
        <v>125.87982691827651</v>
      </c>
      <c r="I63" s="1">
        <v>126.79629355722463</v>
      </c>
      <c r="J63" s="1">
        <v>127.65177552017884</v>
      </c>
      <c r="K63" s="1">
        <v>129.99977483536779</v>
      </c>
      <c r="L63" s="1">
        <v>132.93029834701986</v>
      </c>
      <c r="M63" s="19">
        <v>1572.3479957754457</v>
      </c>
      <c r="N63" s="1"/>
      <c r="O63" s="2"/>
    </row>
    <row r="64" spans="1:1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9"/>
      <c r="N64" s="1"/>
      <c r="O64" s="2"/>
    </row>
    <row r="65" spans="1:15" x14ac:dyDescent="0.25">
      <c r="A65" s="10" t="s">
        <v>44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9"/>
      <c r="N65" s="1"/>
      <c r="O65" s="2"/>
    </row>
    <row r="66" spans="1:15" x14ac:dyDescent="0.25">
      <c r="A66" t="s">
        <v>45</v>
      </c>
      <c r="B66" s="1">
        <v>172965.78200000001</v>
      </c>
      <c r="C66" s="1">
        <v>178362.04500000001</v>
      </c>
      <c r="D66" s="1">
        <v>182335.014</v>
      </c>
      <c r="E66" s="1">
        <v>185232.07500000001</v>
      </c>
      <c r="F66" s="1">
        <v>187856.095</v>
      </c>
      <c r="G66" s="1">
        <v>192129.97899999999</v>
      </c>
      <c r="H66" s="1">
        <v>198188.98800000001</v>
      </c>
      <c r="I66" s="1">
        <v>202854.777</v>
      </c>
      <c r="J66" s="1">
        <v>208204.85500000001</v>
      </c>
      <c r="K66" s="1">
        <v>212239.20800000001</v>
      </c>
      <c r="L66" s="1">
        <v>217033.14300000001</v>
      </c>
      <c r="M66" s="19">
        <v>3399683.8999999994</v>
      </c>
      <c r="N66" s="1"/>
      <c r="O66" s="2"/>
    </row>
    <row r="67" spans="1:15" x14ac:dyDescent="0.25">
      <c r="A67" t="s">
        <v>46</v>
      </c>
      <c r="B67" s="1">
        <v>249069.75</v>
      </c>
      <c r="C67" s="1">
        <v>249069.75</v>
      </c>
      <c r="D67" s="1">
        <v>249069.75</v>
      </c>
      <c r="E67" s="1">
        <v>249069.75</v>
      </c>
      <c r="F67" s="1">
        <v>249069.75</v>
      </c>
      <c r="G67" s="1">
        <v>249069.75</v>
      </c>
      <c r="H67" s="1">
        <v>249069.75</v>
      </c>
      <c r="I67" s="1">
        <v>249069.75</v>
      </c>
      <c r="J67" s="1">
        <v>249069.75</v>
      </c>
      <c r="K67" s="1">
        <v>249069.75</v>
      </c>
      <c r="L67" s="1">
        <v>249069.75</v>
      </c>
      <c r="M67" s="19">
        <v>5604570.7060000002</v>
      </c>
      <c r="N67" s="1"/>
      <c r="O67" s="2"/>
    </row>
    <row r="68" spans="1:15" x14ac:dyDescent="0.25">
      <c r="A68" t="s">
        <v>47</v>
      </c>
      <c r="B68" s="1">
        <v>57582.305</v>
      </c>
      <c r="C68" s="1">
        <v>57996.006999999998</v>
      </c>
      <c r="D68" s="1">
        <v>56982.805999999997</v>
      </c>
      <c r="E68" s="1">
        <v>59805.614999999998</v>
      </c>
      <c r="F68" s="1">
        <v>59126.945</v>
      </c>
      <c r="G68" s="1">
        <v>61028.932999999997</v>
      </c>
      <c r="H68" s="1">
        <v>64593.258999999998</v>
      </c>
      <c r="I68" s="1">
        <v>67843.626000000004</v>
      </c>
      <c r="J68" s="1">
        <v>70482.653000000006</v>
      </c>
      <c r="K68" s="1">
        <v>73406.911999999997</v>
      </c>
      <c r="L68" s="1">
        <v>75373.251999999993</v>
      </c>
      <c r="M68" s="19">
        <v>1096358.2859999998</v>
      </c>
      <c r="N68" s="1"/>
      <c r="O68" s="2"/>
    </row>
    <row r="69" spans="1:15" x14ac:dyDescent="0.25">
      <c r="A69" t="s">
        <v>48</v>
      </c>
      <c r="B69" s="1">
        <v>40557.256999999998</v>
      </c>
      <c r="C69" s="1">
        <v>40557.256999999998</v>
      </c>
      <c r="D69" s="1">
        <v>40557.256999999998</v>
      </c>
      <c r="E69" s="1">
        <v>40557.256999999998</v>
      </c>
      <c r="F69" s="1">
        <v>40557.256999999998</v>
      </c>
      <c r="G69" s="1">
        <v>40557.256999999998</v>
      </c>
      <c r="H69" s="1">
        <v>40557.256999999998</v>
      </c>
      <c r="I69" s="1">
        <v>40557.256999999998</v>
      </c>
      <c r="J69" s="1">
        <v>40557.256999999998</v>
      </c>
      <c r="K69" s="1">
        <v>40557.256999999998</v>
      </c>
      <c r="L69" s="1">
        <v>40557.256999999998</v>
      </c>
      <c r="M69" s="19">
        <v>932816.91099999973</v>
      </c>
      <c r="N69" s="1"/>
      <c r="O69" s="2"/>
    </row>
    <row r="70" spans="1:15" ht="15.75" thickBot="1" x14ac:dyDescent="0.3">
      <c r="A70" s="11" t="s">
        <v>49</v>
      </c>
      <c r="B70" s="12">
        <v>569216.31099999999</v>
      </c>
      <c r="C70" s="12">
        <v>591458.35400000005</v>
      </c>
      <c r="D70" s="12">
        <v>620651.41099999996</v>
      </c>
      <c r="E70" s="12">
        <v>628179.40700000001</v>
      </c>
      <c r="F70" s="12">
        <v>645022.38899999997</v>
      </c>
      <c r="G70" s="12">
        <v>670298.98</v>
      </c>
      <c r="H70" s="12">
        <v>689398.54500000004</v>
      </c>
      <c r="I70" s="12">
        <v>705774.99300000002</v>
      </c>
      <c r="J70" s="12">
        <v>724949.72900000005</v>
      </c>
      <c r="K70" s="12">
        <v>733101.39599999995</v>
      </c>
      <c r="L70" s="12">
        <v>749967.25199999998</v>
      </c>
      <c r="M70" s="20">
        <v>7328018.767</v>
      </c>
      <c r="N70" s="1"/>
      <c r="O70" s="2"/>
    </row>
    <row r="71" spans="1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9"/>
      <c r="N71" s="1"/>
      <c r="O71" s="2"/>
    </row>
    <row r="72" spans="1:15" ht="15.75" x14ac:dyDescent="0.25">
      <c r="A72" s="5" t="s">
        <v>50</v>
      </c>
      <c r="B72" s="6">
        <f>SUM(B7:B70)</f>
        <v>2289835.0724324733</v>
      </c>
      <c r="C72" s="6">
        <f t="shared" ref="C72:M72" si="1">SUM(C7:C70)</f>
        <v>2234037.5266522532</v>
      </c>
      <c r="D72" s="6">
        <f t="shared" si="1"/>
        <v>2514136.6230875836</v>
      </c>
      <c r="E72" s="6">
        <f t="shared" si="1"/>
        <v>2575016.6334388074</v>
      </c>
      <c r="F72" s="6">
        <f t="shared" si="1"/>
        <v>2635699.629461688</v>
      </c>
      <c r="G72" s="6">
        <f t="shared" si="1"/>
        <v>2743382.1022546776</v>
      </c>
      <c r="H72" s="6">
        <f t="shared" si="1"/>
        <v>2808534.4129258255</v>
      </c>
      <c r="I72" s="6">
        <f t="shared" si="1"/>
        <v>2913849.9434181685</v>
      </c>
      <c r="J72" s="6">
        <f t="shared" si="1"/>
        <v>2928025.087879112</v>
      </c>
      <c r="K72" s="6">
        <f t="shared" si="1"/>
        <v>2941660.9755678643</v>
      </c>
      <c r="L72" s="6">
        <f t="shared" si="1"/>
        <v>3010199.3455338553</v>
      </c>
      <c r="M72" s="21">
        <f t="shared" si="1"/>
        <v>36417712.897988535</v>
      </c>
      <c r="N72" s="1"/>
      <c r="O72" s="1"/>
    </row>
    <row r="73" spans="1:15" ht="15.75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21"/>
      <c r="N73" s="1"/>
      <c r="O73" s="1"/>
    </row>
    <row r="74" spans="1:15" x14ac:dyDescent="0.25">
      <c r="A74" t="s">
        <v>51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9"/>
      <c r="N74" s="1"/>
      <c r="O74" s="2"/>
    </row>
    <row r="75" spans="1:1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9"/>
      <c r="N75" s="1"/>
      <c r="O75" s="2"/>
    </row>
    <row r="76" spans="1:1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2"/>
      <c r="N76" s="2"/>
      <c r="O76" s="2"/>
    </row>
    <row r="77" spans="1:1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2"/>
      <c r="N77" s="2"/>
      <c r="O77" s="2"/>
    </row>
    <row r="78" spans="1:1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2"/>
      <c r="N78" s="2"/>
      <c r="O78" s="2"/>
    </row>
    <row r="79" spans="1:1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2"/>
      <c r="N79" s="2"/>
      <c r="O79" s="2"/>
    </row>
    <row r="80" spans="1:1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2"/>
      <c r="N80" s="2"/>
      <c r="O80" s="2"/>
    </row>
    <row r="81" spans="2:1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2"/>
      <c r="N81" s="2"/>
      <c r="O81" s="2"/>
    </row>
    <row r="82" spans="2:1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2"/>
      <c r="N82" s="2"/>
      <c r="O82" s="2"/>
    </row>
    <row r="83" spans="2:1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2"/>
      <c r="N83" s="2"/>
      <c r="O83" s="2"/>
    </row>
    <row r="84" spans="2:1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2"/>
      <c r="N84" s="2"/>
      <c r="O84" s="2"/>
    </row>
    <row r="85" spans="2:1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2"/>
      <c r="N85" s="2"/>
      <c r="O85" s="2"/>
    </row>
    <row r="86" spans="2:1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2"/>
      <c r="N86" s="2"/>
      <c r="O86" s="2"/>
    </row>
    <row r="87" spans="2:1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2"/>
      <c r="N87" s="2"/>
      <c r="O87" s="2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2"/>
      <c r="N88" s="2"/>
      <c r="O88" s="2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2"/>
      <c r="N89" s="2"/>
      <c r="O89" s="2"/>
    </row>
    <row r="90" spans="2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2"/>
      <c r="N90" s="2"/>
      <c r="O90" s="2"/>
    </row>
    <row r="91" spans="2:1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Revenue and Fiscal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Martin</dc:creator>
  <cp:lastModifiedBy>Ward, Eric</cp:lastModifiedBy>
  <dcterms:created xsi:type="dcterms:W3CDTF">2019-08-06T13:50:52Z</dcterms:created>
  <dcterms:modified xsi:type="dcterms:W3CDTF">2019-08-07T16:13:25Z</dcterms:modified>
</cp:coreProperties>
</file>