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codeName="{B6124F1A-AFFB-F854-7757-9A1D4C6FC43C}"/>
  <workbookPr codeName="ThisWorkbook" defaultThemeVersion="124226"/>
  <mc:AlternateContent xmlns:mc="http://schemas.openxmlformats.org/markup-compatibility/2006">
    <mc:Choice Requires="x15">
      <x15ac:absPath xmlns:x15ac="http://schemas.microsoft.com/office/spreadsheetml/2010/11/ac" url="C:\Users\dstarkey\Desktop\"/>
    </mc:Choice>
  </mc:AlternateContent>
  <xr:revisionPtr revIDLastSave="0" documentId="13_ncr:1_{AD40922B-17E9-4022-AF68-5ABEA4A5DA61}" xr6:coauthVersionLast="47" xr6:coauthVersionMax="47" xr10:uidLastSave="{00000000-0000-0000-0000-000000000000}"/>
  <workbookProtection workbookAlgorithmName="SHA-512" workbookHashValue="d8avfenbqErWQYKjKktx4K5uOgFzIILvapkFw9nqWQ7yBuRvOVIA3vGQZtFh5YGg3e+TPCOlAoEmDitDsJF4fg==" workbookSaltValue="VI/ViYgpNWGN5daUiMY04w==" workbookSpinCount="100000" lockStructure="1"/>
  <bookViews>
    <workbookView xWindow="57480" yWindow="-120" windowWidth="29040" windowHeight="15840" xr2:uid="{00000000-000D-0000-FFFF-FFFF00000000}"/>
  </bookViews>
  <sheets>
    <sheet name="Contents" sheetId="1" r:id="rId1"/>
    <sheet name="Assertions" sheetId="2" r:id="rId2"/>
    <sheet name="Foundations" sheetId="10" r:id="rId3"/>
    <sheet name="College DCUs in CAFR" sheetId="14" r:id="rId4"/>
    <sheet name="Other State DCUs" sheetId="15" r:id="rId5"/>
    <sheet name="SONP" sheetId="16" r:id="rId6"/>
    <sheet name="SOA" sheetId="4" r:id="rId7"/>
    <sheet name="Cash and Investments" sheetId="18" r:id="rId8"/>
    <sheet name="Summary" sheetId="8" state="hidden" r:id="rId9"/>
    <sheet name="Order" sheetId="9" state="hidden" r:id="rId10"/>
  </sheets>
  <externalReferences>
    <externalReference r:id="rId11"/>
    <externalReference r:id="rId12"/>
  </externalReferences>
  <definedNames>
    <definedName name="_xlnm._FilterDatabase" localSheetId="3" hidden="1">'College DCUs in CAFR'!$A$14:$C$86</definedName>
    <definedName name="Agency_Number">[1]Info!$E$11</definedName>
    <definedName name="AgencyCode" localSheetId="2">[2]Summary!$B$2</definedName>
    <definedName name="AgencyCode">Summary!$B$2</definedName>
    <definedName name="AgencyName" localSheetId="2">[2]Summary!$C$2</definedName>
    <definedName name="AgencyName">Summary!$C$2</definedName>
    <definedName name="FASB_ADJ">#REF!</definedName>
    <definedName name="FASB_BS" localSheetId="2">'[1]FASB Net Assets Exh A'!$B$9:$O$42</definedName>
    <definedName name="FASB_BS">#REF!</definedName>
    <definedName name="FASB_IS">#REF!</definedName>
    <definedName name="_xlnm.Print_Titles" localSheetId="3">'College DCUs in CAFR'!$14:$15</definedName>
    <definedName name="_xlnm.Print_Titles" localSheetId="6">SOA!$1:$11</definedName>
    <definedName name="_xlnm.Print_Titles" localSheetId="5">SONP!$1:$11</definedName>
    <definedName name="Year" localSheetId="2">[2]Summary!$D$2</definedName>
    <definedName name="Year">Summary!$D$2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2" i="16" l="1"/>
  <c r="F112" i="16"/>
  <c r="G112" i="16"/>
  <c r="H112" i="16"/>
  <c r="I112" i="16"/>
  <c r="D112" i="16"/>
  <c r="I49" i="16"/>
  <c r="W11" i="18"/>
  <c r="I110" i="16"/>
  <c r="I103" i="16"/>
  <c r="I104" i="16"/>
  <c r="E111" i="16"/>
  <c r="F111" i="16"/>
  <c r="G111" i="16"/>
  <c r="H111" i="16"/>
  <c r="D111" i="16"/>
  <c r="I172" i="16"/>
  <c r="I159" i="16"/>
  <c r="I195" i="16"/>
  <c r="I194" i="16"/>
  <c r="C11" i="18" l="1"/>
  <c r="L11" i="18"/>
  <c r="K11" i="18"/>
  <c r="R11" i="18" s="1"/>
  <c r="J11" i="18"/>
  <c r="G11" i="18"/>
  <c r="D11" i="18"/>
  <c r="E11" i="18"/>
  <c r="F12" i="18" l="1"/>
  <c r="H12" i="18" s="1"/>
  <c r="F13" i="18"/>
  <c r="H13" i="18" s="1"/>
  <c r="F14" i="18"/>
  <c r="H14" i="18" s="1"/>
  <c r="F15" i="18"/>
  <c r="H15" i="18" s="1"/>
  <c r="F16" i="18"/>
  <c r="H16" i="18" s="1"/>
  <c r="F17" i="18"/>
  <c r="H17" i="18" s="1"/>
  <c r="F18" i="18"/>
  <c r="H18" i="18" s="1"/>
  <c r="F19" i="18"/>
  <c r="H19" i="18" s="1"/>
  <c r="F20" i="18"/>
  <c r="H20" i="18" s="1"/>
  <c r="F21" i="18"/>
  <c r="H21" i="18" s="1"/>
  <c r="F22" i="18"/>
  <c r="H22" i="18" s="1"/>
  <c r="F23" i="18"/>
  <c r="H23" i="18" s="1"/>
  <c r="F24" i="18"/>
  <c r="H24" i="18" s="1"/>
  <c r="F25" i="18"/>
  <c r="H25" i="18" s="1"/>
  <c r="F26" i="18"/>
  <c r="H26" i="18" s="1"/>
  <c r="F27" i="18"/>
  <c r="H27" i="18" s="1"/>
  <c r="F28" i="18"/>
  <c r="H28" i="18" s="1"/>
  <c r="F29" i="18"/>
  <c r="H29" i="18" s="1"/>
  <c r="F30" i="18"/>
  <c r="H30" i="18" s="1"/>
  <c r="F31" i="18"/>
  <c r="H31" i="18" s="1"/>
  <c r="F32" i="18"/>
  <c r="H32" i="18" s="1"/>
  <c r="F33" i="18"/>
  <c r="H33" i="18" s="1"/>
  <c r="F34" i="18"/>
  <c r="H34" i="18" s="1"/>
  <c r="F35" i="18"/>
  <c r="H35" i="18" s="1"/>
  <c r="F36" i="18"/>
  <c r="H36" i="18" s="1"/>
  <c r="F37" i="18"/>
  <c r="H37" i="18" s="1"/>
  <c r="F38" i="18"/>
  <c r="H38" i="18" s="1"/>
  <c r="F39" i="18"/>
  <c r="H39" i="18" s="1"/>
  <c r="F40" i="18"/>
  <c r="H40" i="18" s="1"/>
  <c r="F41" i="18"/>
  <c r="H41" i="18" s="1"/>
  <c r="F42" i="18"/>
  <c r="H42" i="18" s="1"/>
  <c r="F43" i="18"/>
  <c r="H43" i="18" s="1"/>
  <c r="F44" i="18"/>
  <c r="H44" i="18" s="1"/>
  <c r="F45" i="18"/>
  <c r="H45" i="18" s="1"/>
  <c r="F46" i="18"/>
  <c r="H46" i="18" s="1"/>
  <c r="F47" i="18"/>
  <c r="H47" i="18" s="1"/>
  <c r="F48" i="18"/>
  <c r="H48" i="18" s="1"/>
  <c r="F49" i="18"/>
  <c r="H49" i="18" s="1"/>
  <c r="F50" i="18"/>
  <c r="H50" i="18" s="1"/>
  <c r="F51" i="18"/>
  <c r="H51" i="18" s="1"/>
  <c r="F52" i="18"/>
  <c r="H52" i="18" s="1"/>
  <c r="F53" i="18"/>
  <c r="H53" i="18" s="1"/>
  <c r="F54" i="18"/>
  <c r="H54" i="18" s="1"/>
  <c r="F55" i="18"/>
  <c r="H55" i="18" s="1"/>
  <c r="F56" i="18"/>
  <c r="H56" i="18" s="1"/>
  <c r="F57" i="18"/>
  <c r="H57" i="18" s="1"/>
  <c r="F58" i="18"/>
  <c r="H58" i="18" s="1"/>
  <c r="F59" i="18"/>
  <c r="H59" i="18" s="1"/>
  <c r="F60" i="18"/>
  <c r="H60" i="18" s="1"/>
  <c r="F61" i="18"/>
  <c r="H61" i="18" s="1"/>
  <c r="F62" i="18"/>
  <c r="H62" i="18" s="1"/>
  <c r="F63" i="18"/>
  <c r="H63" i="18" s="1"/>
  <c r="F64" i="18"/>
  <c r="H64" i="18" s="1"/>
  <c r="F65" i="18"/>
  <c r="H65" i="18" s="1"/>
  <c r="F66" i="18"/>
  <c r="H66" i="18" s="1"/>
  <c r="F67" i="18"/>
  <c r="H67" i="18" s="1"/>
  <c r="F68" i="18"/>
  <c r="H68" i="18" s="1"/>
  <c r="F69" i="18"/>
  <c r="H69" i="18" s="1"/>
  <c r="F70" i="18"/>
  <c r="H70" i="18" s="1"/>
  <c r="F71" i="18"/>
  <c r="H71" i="18" s="1"/>
  <c r="F72" i="18"/>
  <c r="H72" i="18" s="1"/>
  <c r="F73" i="18"/>
  <c r="H73" i="18" s="1"/>
  <c r="F74" i="18"/>
  <c r="H74" i="18" s="1"/>
  <c r="F75" i="18"/>
  <c r="H75" i="18" s="1"/>
  <c r="F76" i="18"/>
  <c r="H76" i="18" s="1"/>
  <c r="F77" i="18"/>
  <c r="H77" i="18" s="1"/>
  <c r="F78" i="18"/>
  <c r="H78" i="18" s="1"/>
  <c r="F79" i="18"/>
  <c r="H79" i="18" s="1"/>
  <c r="F80" i="18"/>
  <c r="H80" i="18" s="1"/>
  <c r="F81" i="18"/>
  <c r="H81" i="18" s="1"/>
  <c r="F82" i="18"/>
  <c r="H82" i="18" s="1"/>
  <c r="F83" i="18"/>
  <c r="H83" i="18" s="1"/>
  <c r="F84" i="18"/>
  <c r="H84" i="18" s="1"/>
  <c r="F85" i="18"/>
  <c r="H85" i="18" s="1"/>
  <c r="F86" i="18"/>
  <c r="H86" i="18" s="1"/>
  <c r="F87" i="18"/>
  <c r="H87" i="18" s="1"/>
  <c r="F88" i="18"/>
  <c r="H88" i="18" s="1"/>
  <c r="F89" i="18"/>
  <c r="H89" i="18" s="1"/>
  <c r="F90" i="18"/>
  <c r="H90" i="18" s="1"/>
  <c r="F91" i="18"/>
  <c r="H91" i="18" s="1"/>
  <c r="F92" i="18"/>
  <c r="H92" i="18" s="1"/>
  <c r="F93" i="18"/>
  <c r="H93" i="18" s="1"/>
  <c r="F94" i="18"/>
  <c r="H94" i="18" s="1"/>
  <c r="F95" i="18"/>
  <c r="H95" i="18" s="1"/>
  <c r="F96" i="18"/>
  <c r="H96" i="18" s="1"/>
  <c r="F97" i="18"/>
  <c r="H97" i="18" s="1"/>
  <c r="F98" i="18"/>
  <c r="H98" i="18" s="1"/>
  <c r="F99" i="18"/>
  <c r="H99" i="18" s="1"/>
  <c r="F100" i="18"/>
  <c r="H100" i="18" s="1"/>
  <c r="F101" i="18"/>
  <c r="H101" i="18" s="1"/>
  <c r="F102" i="18"/>
  <c r="H102" i="18" s="1"/>
  <c r="F103" i="18"/>
  <c r="H103" i="18" s="1"/>
  <c r="F104" i="18"/>
  <c r="H104" i="18" s="1"/>
  <c r="F105" i="18"/>
  <c r="H105" i="18" s="1"/>
  <c r="F106" i="18"/>
  <c r="H106" i="18" s="1"/>
  <c r="F107" i="18"/>
  <c r="H107" i="18" s="1"/>
  <c r="F108" i="18"/>
  <c r="H108" i="18" s="1"/>
  <c r="F109" i="18"/>
  <c r="H109" i="18" s="1"/>
  <c r="F110" i="18"/>
  <c r="H110" i="18" s="1"/>
  <c r="F111" i="18"/>
  <c r="H111" i="18" s="1"/>
  <c r="F112" i="18"/>
  <c r="H112" i="18" s="1"/>
  <c r="F113" i="18"/>
  <c r="H113" i="18" s="1"/>
  <c r="F114" i="18"/>
  <c r="H114" i="18" s="1"/>
  <c r="F115" i="18"/>
  <c r="H115" i="18" s="1"/>
  <c r="F116" i="18"/>
  <c r="H116" i="18" s="1"/>
  <c r="F117" i="18"/>
  <c r="H117" i="18" s="1"/>
  <c r="F118" i="18"/>
  <c r="H118" i="18" s="1"/>
  <c r="F119" i="18"/>
  <c r="H119" i="18" s="1"/>
  <c r="F120" i="18"/>
  <c r="H120" i="18" s="1"/>
  <c r="F121" i="18"/>
  <c r="H121" i="18" s="1"/>
  <c r="F122" i="18"/>
  <c r="H122" i="18" s="1"/>
  <c r="F123" i="18"/>
  <c r="H123" i="18" s="1"/>
  <c r="F124" i="18"/>
  <c r="H124" i="18" s="1"/>
  <c r="F125" i="18"/>
  <c r="H125" i="18" s="1"/>
  <c r="F126" i="18"/>
  <c r="H126" i="18" s="1"/>
  <c r="F127" i="18"/>
  <c r="H127" i="18" s="1"/>
  <c r="F128" i="18"/>
  <c r="H128" i="18" s="1"/>
  <c r="F129" i="18"/>
  <c r="H129" i="18" s="1"/>
  <c r="F130" i="18"/>
  <c r="H130" i="18" s="1"/>
  <c r="F131" i="18"/>
  <c r="H131" i="18" s="1"/>
  <c r="F132" i="18"/>
  <c r="H132" i="18" s="1"/>
  <c r="F133" i="18"/>
  <c r="H133" i="18" s="1"/>
  <c r="F134" i="18"/>
  <c r="H134" i="18" s="1"/>
  <c r="F135" i="18"/>
  <c r="H135" i="18" s="1"/>
  <c r="F136" i="18"/>
  <c r="H136" i="18" s="1"/>
  <c r="F137" i="18"/>
  <c r="H137" i="18" s="1"/>
  <c r="F138" i="18"/>
  <c r="H138" i="18" s="1"/>
  <c r="F139" i="18"/>
  <c r="H139" i="18" s="1"/>
  <c r="F140" i="18"/>
  <c r="H140" i="18" s="1"/>
  <c r="F141" i="18"/>
  <c r="H141" i="18" s="1"/>
  <c r="F142" i="18"/>
  <c r="H142" i="18" s="1"/>
  <c r="F143" i="18"/>
  <c r="H143" i="18" s="1"/>
  <c r="F144" i="18"/>
  <c r="H144" i="18" s="1"/>
  <c r="F145" i="18"/>
  <c r="H145" i="18" s="1"/>
  <c r="F146" i="18"/>
  <c r="H146" i="18" s="1"/>
  <c r="F147" i="18"/>
  <c r="H147" i="18" s="1"/>
  <c r="F148" i="18"/>
  <c r="H148" i="18" s="1"/>
  <c r="F149" i="18"/>
  <c r="H149" i="18" s="1"/>
  <c r="F150" i="18"/>
  <c r="H150" i="18" s="1"/>
  <c r="F151" i="18"/>
  <c r="H151" i="18" s="1"/>
  <c r="F152" i="18"/>
  <c r="H152" i="18" s="1"/>
  <c r="F153" i="18"/>
  <c r="H153" i="18" s="1"/>
  <c r="F154" i="18"/>
  <c r="H154" i="18" s="1"/>
  <c r="F155" i="18"/>
  <c r="H155" i="18" s="1"/>
  <c r="F156" i="18"/>
  <c r="H156" i="18" s="1"/>
  <c r="F157" i="18"/>
  <c r="H157" i="18" s="1"/>
  <c r="F158" i="18"/>
  <c r="H158" i="18" s="1"/>
  <c r="F159" i="18"/>
  <c r="H159" i="18" s="1"/>
  <c r="F160" i="18"/>
  <c r="H160" i="18" s="1"/>
  <c r="F161" i="18"/>
  <c r="H161" i="18" s="1"/>
  <c r="F162" i="18"/>
  <c r="H162" i="18" s="1"/>
  <c r="F163" i="18"/>
  <c r="H163" i="18" s="1"/>
  <c r="F164" i="18"/>
  <c r="H164" i="18" s="1"/>
  <c r="F165" i="18"/>
  <c r="H165" i="18" s="1"/>
  <c r="F166" i="18"/>
  <c r="H166" i="18" s="1"/>
  <c r="F167" i="18"/>
  <c r="H167" i="18" s="1"/>
  <c r="F168" i="18"/>
  <c r="H168" i="18" s="1"/>
  <c r="F169" i="18"/>
  <c r="H169" i="18" s="1"/>
  <c r="F170" i="18"/>
  <c r="H170" i="18" s="1"/>
  <c r="F171" i="18"/>
  <c r="H171" i="18" s="1"/>
  <c r="F172" i="18"/>
  <c r="H172" i="18" s="1"/>
  <c r="F173" i="18"/>
  <c r="H173" i="18" s="1"/>
  <c r="F174" i="18"/>
  <c r="H174" i="18" s="1"/>
  <c r="F175" i="18"/>
  <c r="H175" i="18" s="1"/>
  <c r="F176" i="18"/>
  <c r="H176" i="18" s="1"/>
  <c r="F177" i="18"/>
  <c r="H177" i="18" s="1"/>
  <c r="F178" i="18"/>
  <c r="H178" i="18" s="1"/>
  <c r="F179" i="18"/>
  <c r="H179" i="18" s="1"/>
  <c r="F180" i="18"/>
  <c r="H180" i="18" s="1"/>
  <c r="F181" i="18"/>
  <c r="H181" i="18" s="1"/>
  <c r="F182" i="18"/>
  <c r="H182" i="18" s="1"/>
  <c r="F183" i="18"/>
  <c r="H183" i="18" s="1"/>
  <c r="F184" i="18"/>
  <c r="H184" i="18" s="1"/>
  <c r="F185" i="18"/>
  <c r="H185" i="18" s="1"/>
  <c r="F186" i="18"/>
  <c r="H186" i="18" s="1"/>
  <c r="F187" i="18"/>
  <c r="H187" i="18" s="1"/>
  <c r="F188" i="18"/>
  <c r="H188" i="18" s="1"/>
  <c r="F189" i="18"/>
  <c r="H189" i="18" s="1"/>
  <c r="F190" i="18"/>
  <c r="H190" i="18" s="1"/>
  <c r="F191" i="18"/>
  <c r="H191" i="18" s="1"/>
  <c r="F192" i="18"/>
  <c r="H192" i="18" s="1"/>
  <c r="F193" i="18"/>
  <c r="H193" i="18" s="1"/>
  <c r="F194" i="18"/>
  <c r="H194" i="18" s="1"/>
  <c r="F195" i="18"/>
  <c r="H195" i="18" s="1"/>
  <c r="F196" i="18"/>
  <c r="H196" i="18" s="1"/>
  <c r="F197" i="18"/>
  <c r="H197" i="18" s="1"/>
  <c r="F198" i="18"/>
  <c r="H198" i="18" s="1"/>
  <c r="F199" i="18"/>
  <c r="H199" i="18" s="1"/>
  <c r="F200" i="18"/>
  <c r="H200" i="18" s="1"/>
  <c r="F201" i="18"/>
  <c r="H201" i="18" s="1"/>
  <c r="F202" i="18"/>
  <c r="H202" i="18" s="1"/>
  <c r="F203" i="18"/>
  <c r="H203" i="18" s="1"/>
  <c r="F204" i="18"/>
  <c r="H204" i="18" s="1"/>
  <c r="F205" i="18"/>
  <c r="H205" i="18" s="1"/>
  <c r="F206" i="18"/>
  <c r="H206" i="18" s="1"/>
  <c r="F207" i="18"/>
  <c r="H207" i="18" s="1"/>
  <c r="F208" i="18"/>
  <c r="H208" i="18" s="1"/>
  <c r="F209" i="18"/>
  <c r="H209" i="18" s="1"/>
  <c r="F210" i="18"/>
  <c r="H210" i="18" s="1"/>
  <c r="F211" i="18"/>
  <c r="H211" i="18" s="1"/>
  <c r="F212" i="18"/>
  <c r="H212" i="18" s="1"/>
  <c r="F213" i="18"/>
  <c r="H213" i="18" s="1"/>
  <c r="F214" i="18"/>
  <c r="H214" i="18" s="1"/>
  <c r="F215" i="18"/>
  <c r="H215" i="18" s="1"/>
  <c r="F216" i="18"/>
  <c r="H216" i="18" s="1"/>
  <c r="F217" i="18"/>
  <c r="H217" i="18" s="1"/>
  <c r="F218" i="18"/>
  <c r="H218" i="18" s="1"/>
  <c r="F219" i="18"/>
  <c r="H219" i="18" s="1"/>
  <c r="F220" i="18"/>
  <c r="H220" i="18" s="1"/>
  <c r="F221" i="18"/>
  <c r="H221" i="18" s="1"/>
  <c r="F222" i="18"/>
  <c r="H222" i="18" s="1"/>
  <c r="F223" i="18"/>
  <c r="H223" i="18" s="1"/>
  <c r="F224" i="18"/>
  <c r="H224" i="18" s="1"/>
  <c r="F225" i="18"/>
  <c r="H225" i="18" s="1"/>
  <c r="F226" i="18"/>
  <c r="H226" i="18" s="1"/>
  <c r="F227" i="18"/>
  <c r="H227" i="18" s="1"/>
  <c r="F228" i="18"/>
  <c r="H228" i="18" s="1"/>
  <c r="F229" i="18"/>
  <c r="H229" i="18" s="1"/>
  <c r="F230" i="18"/>
  <c r="H230" i="18" s="1"/>
  <c r="F231" i="18"/>
  <c r="H231" i="18" s="1"/>
  <c r="F232" i="18"/>
  <c r="H232" i="18" s="1"/>
  <c r="F233" i="18"/>
  <c r="H233" i="18" s="1"/>
  <c r="F234" i="18"/>
  <c r="H234" i="18" s="1"/>
  <c r="F235" i="18"/>
  <c r="H235" i="18" s="1"/>
  <c r="F236" i="18"/>
  <c r="H236" i="18" s="1"/>
  <c r="F237" i="18"/>
  <c r="H237" i="18" s="1"/>
  <c r="F238" i="18"/>
  <c r="H238" i="18" s="1"/>
  <c r="F239" i="18"/>
  <c r="H239" i="18" s="1"/>
  <c r="F240" i="18"/>
  <c r="H240" i="18" s="1"/>
  <c r="F241" i="18"/>
  <c r="H241" i="18" s="1"/>
  <c r="F242" i="18"/>
  <c r="H242" i="18" s="1"/>
  <c r="F243" i="18"/>
  <c r="H243" i="18" s="1"/>
  <c r="F244" i="18"/>
  <c r="H244" i="18" s="1"/>
  <c r="F245" i="18"/>
  <c r="H245" i="18" s="1"/>
  <c r="F246" i="18"/>
  <c r="H246" i="18" s="1"/>
  <c r="F247" i="18"/>
  <c r="H247" i="18" s="1"/>
  <c r="F248" i="18"/>
  <c r="H248" i="18" s="1"/>
  <c r="F249" i="18"/>
  <c r="H249" i="18" s="1"/>
  <c r="F250" i="18"/>
  <c r="H250" i="18" s="1"/>
  <c r="F251" i="18"/>
  <c r="H251" i="18" s="1"/>
  <c r="F252" i="18"/>
  <c r="H252" i="18" s="1"/>
  <c r="F253" i="18"/>
  <c r="H253" i="18" s="1"/>
  <c r="F254" i="18"/>
  <c r="H254" i="18" s="1"/>
  <c r="F255" i="18"/>
  <c r="H255" i="18" s="1"/>
  <c r="F256" i="18"/>
  <c r="H256" i="18" s="1"/>
  <c r="F257" i="18"/>
  <c r="H257" i="18" s="1"/>
  <c r="F258" i="18"/>
  <c r="H258" i="18" s="1"/>
  <c r="F259" i="18"/>
  <c r="H259" i="18" s="1"/>
  <c r="F260" i="18"/>
  <c r="H260" i="18" s="1"/>
  <c r="F261" i="18"/>
  <c r="H261" i="18" s="1"/>
  <c r="F262" i="18"/>
  <c r="H262" i="18" s="1"/>
  <c r="F263" i="18"/>
  <c r="H263" i="18" s="1"/>
  <c r="F264" i="18"/>
  <c r="H264" i="18" s="1"/>
  <c r="F265" i="18"/>
  <c r="H265" i="18" s="1"/>
  <c r="F266" i="18"/>
  <c r="H266" i="18" s="1"/>
  <c r="F267" i="18"/>
  <c r="H267" i="18" s="1"/>
  <c r="F268" i="18"/>
  <c r="H268" i="18" s="1"/>
  <c r="F269" i="18"/>
  <c r="H269" i="18" s="1"/>
  <c r="F270" i="18"/>
  <c r="H270" i="18" s="1"/>
  <c r="F271" i="18"/>
  <c r="H271" i="18" s="1"/>
  <c r="F272" i="18"/>
  <c r="H272" i="18" s="1"/>
  <c r="F273" i="18"/>
  <c r="H273" i="18" s="1"/>
  <c r="F274" i="18"/>
  <c r="H274" i="18" s="1"/>
  <c r="F275" i="18"/>
  <c r="H275" i="18" s="1"/>
  <c r="F276" i="18"/>
  <c r="H276" i="18" s="1"/>
  <c r="F277" i="18"/>
  <c r="H277" i="18" s="1"/>
  <c r="F278" i="18"/>
  <c r="H278" i="18" s="1"/>
  <c r="F279" i="18"/>
  <c r="H279" i="18" s="1"/>
  <c r="F280" i="18"/>
  <c r="H280" i="18" s="1"/>
  <c r="F281" i="18"/>
  <c r="H281" i="18" s="1"/>
  <c r="F282" i="18"/>
  <c r="H282" i="18" s="1"/>
  <c r="F283" i="18"/>
  <c r="H283" i="18" s="1"/>
  <c r="F284" i="18"/>
  <c r="H284" i="18" s="1"/>
  <c r="F285" i="18"/>
  <c r="H285" i="18" s="1"/>
  <c r="F286" i="18"/>
  <c r="H286" i="18" s="1"/>
  <c r="F287" i="18"/>
  <c r="H287" i="18" s="1"/>
  <c r="F288" i="18"/>
  <c r="H288" i="18" s="1"/>
  <c r="F289" i="18"/>
  <c r="H289" i="18" s="1"/>
  <c r="F290" i="18"/>
  <c r="H290" i="18" s="1"/>
  <c r="F291" i="18"/>
  <c r="H291" i="18" s="1"/>
  <c r="F292" i="18"/>
  <c r="H292" i="18" s="1"/>
  <c r="F293" i="18"/>
  <c r="H293" i="18" s="1"/>
  <c r="F294" i="18"/>
  <c r="H294" i="18" s="1"/>
  <c r="F295" i="18"/>
  <c r="H295" i="18" s="1"/>
  <c r="F296" i="18"/>
  <c r="H296" i="18" s="1"/>
  <c r="F297" i="18"/>
  <c r="H297" i="18" s="1"/>
  <c r="F298" i="18"/>
  <c r="H298" i="18" s="1"/>
  <c r="F299" i="18"/>
  <c r="H299" i="18" s="1"/>
  <c r="F300" i="18"/>
  <c r="H300" i="18" s="1"/>
  <c r="F301" i="18"/>
  <c r="H301" i="18" s="1"/>
  <c r="F302" i="18"/>
  <c r="H302" i="18" s="1"/>
  <c r="F303" i="18"/>
  <c r="H303" i="18" s="1"/>
  <c r="F304" i="18"/>
  <c r="H304" i="18" s="1"/>
  <c r="F305" i="18"/>
  <c r="H305" i="18" s="1"/>
  <c r="F306" i="18"/>
  <c r="H306" i="18" s="1"/>
  <c r="F307" i="18"/>
  <c r="H307" i="18" s="1"/>
  <c r="F308" i="18"/>
  <c r="H308" i="18" s="1"/>
  <c r="F309" i="18"/>
  <c r="H309" i="18" s="1"/>
  <c r="F310" i="18"/>
  <c r="H310" i="18" s="1"/>
  <c r="F311" i="18"/>
  <c r="H311" i="18" s="1"/>
  <c r="F312" i="18"/>
  <c r="H312" i="18" s="1"/>
  <c r="F313" i="18"/>
  <c r="H313" i="18" s="1"/>
  <c r="F314" i="18"/>
  <c r="H314" i="18" s="1"/>
  <c r="F315" i="18"/>
  <c r="H315" i="18" s="1"/>
  <c r="F316" i="18"/>
  <c r="H316" i="18" s="1"/>
  <c r="F317" i="18"/>
  <c r="H317" i="18" s="1"/>
  <c r="F318" i="18"/>
  <c r="H318" i="18" s="1"/>
  <c r="F319" i="18"/>
  <c r="H319" i="18" s="1"/>
  <c r="F320" i="18"/>
  <c r="H320" i="18" s="1"/>
  <c r="F321" i="18"/>
  <c r="H321" i="18" s="1"/>
  <c r="F322" i="18"/>
  <c r="H322" i="18" s="1"/>
  <c r="F323" i="18"/>
  <c r="H323" i="18" s="1"/>
  <c r="F324" i="18"/>
  <c r="H324" i="18" s="1"/>
  <c r="F325" i="18"/>
  <c r="H325" i="18" s="1"/>
  <c r="F326" i="18"/>
  <c r="H326" i="18" s="1"/>
  <c r="F327" i="18"/>
  <c r="H327" i="18" s="1"/>
  <c r="F328" i="18"/>
  <c r="H328" i="18" s="1"/>
  <c r="F329" i="18"/>
  <c r="H329" i="18" s="1"/>
  <c r="F330" i="18"/>
  <c r="H330" i="18" s="1"/>
  <c r="F331" i="18"/>
  <c r="H331" i="18" s="1"/>
  <c r="F332" i="18"/>
  <c r="H332" i="18" s="1"/>
  <c r="F333" i="18"/>
  <c r="H333" i="18" s="1"/>
  <c r="F334" i="18"/>
  <c r="H334" i="18" s="1"/>
  <c r="F335" i="18"/>
  <c r="H335" i="18" s="1"/>
  <c r="F336" i="18"/>
  <c r="H336" i="18" s="1"/>
  <c r="F337" i="18"/>
  <c r="H337" i="18" s="1"/>
  <c r="F338" i="18"/>
  <c r="H338" i="18" s="1"/>
  <c r="F339" i="18"/>
  <c r="H339" i="18" s="1"/>
  <c r="F340" i="18"/>
  <c r="H340" i="18" s="1"/>
  <c r="F341" i="18"/>
  <c r="H341" i="18" s="1"/>
  <c r="F342" i="18"/>
  <c r="H342" i="18" s="1"/>
  <c r="F343" i="18"/>
  <c r="H343" i="18" s="1"/>
  <c r="F344" i="18"/>
  <c r="H344" i="18" s="1"/>
  <c r="F345" i="18"/>
  <c r="H345" i="18" s="1"/>
  <c r="F346" i="18"/>
  <c r="H346" i="18" s="1"/>
  <c r="F347" i="18"/>
  <c r="H347" i="18" s="1"/>
  <c r="F348" i="18"/>
  <c r="H348" i="18" s="1"/>
  <c r="F349" i="18"/>
  <c r="H349" i="18" s="1"/>
  <c r="F350" i="18"/>
  <c r="H350" i="18" s="1"/>
  <c r="F351" i="18"/>
  <c r="H351" i="18" s="1"/>
  <c r="F352" i="18"/>
  <c r="H352" i="18" s="1"/>
  <c r="F353" i="18"/>
  <c r="H353" i="18" s="1"/>
  <c r="F354" i="18"/>
  <c r="H354" i="18" s="1"/>
  <c r="F355" i="18"/>
  <c r="H355" i="18" s="1"/>
  <c r="F356" i="18"/>
  <c r="H356" i="18" s="1"/>
  <c r="F357" i="18"/>
  <c r="H357" i="18" s="1"/>
  <c r="F358" i="18"/>
  <c r="H358" i="18" s="1"/>
  <c r="F359" i="18"/>
  <c r="H359" i="18" s="1"/>
  <c r="F360" i="18"/>
  <c r="H360" i="18" s="1"/>
  <c r="F361" i="18"/>
  <c r="H361" i="18" s="1"/>
  <c r="F362" i="18"/>
  <c r="H362" i="18" s="1"/>
  <c r="F363" i="18"/>
  <c r="H363" i="18" s="1"/>
  <c r="F364" i="18"/>
  <c r="H364" i="18" s="1"/>
  <c r="F365" i="18"/>
  <c r="H365" i="18" s="1"/>
  <c r="F366" i="18"/>
  <c r="H366" i="18" s="1"/>
  <c r="F367" i="18"/>
  <c r="H367" i="18" s="1"/>
  <c r="F368" i="18"/>
  <c r="H368" i="18" s="1"/>
  <c r="F369" i="18"/>
  <c r="H369" i="18" s="1"/>
  <c r="F370" i="18"/>
  <c r="H370" i="18" s="1"/>
  <c r="F371" i="18"/>
  <c r="H371" i="18" s="1"/>
  <c r="F372" i="18"/>
  <c r="H372" i="18" s="1"/>
  <c r="F373" i="18"/>
  <c r="H373" i="18" s="1"/>
  <c r="F374" i="18"/>
  <c r="H374" i="18" s="1"/>
  <c r="F375" i="18"/>
  <c r="H375" i="18" s="1"/>
  <c r="F376" i="18"/>
  <c r="H376" i="18" s="1"/>
  <c r="F377" i="18"/>
  <c r="H377" i="18" s="1"/>
  <c r="F378" i="18"/>
  <c r="H378" i="18" s="1"/>
  <c r="F379" i="18"/>
  <c r="H379" i="18" s="1"/>
  <c r="F380" i="18"/>
  <c r="H380" i="18" s="1"/>
  <c r="F381" i="18"/>
  <c r="H381" i="18" s="1"/>
  <c r="F382" i="18"/>
  <c r="H382" i="18" s="1"/>
  <c r="F383" i="18"/>
  <c r="H383" i="18" s="1"/>
  <c r="F384" i="18"/>
  <c r="H384" i="18" s="1"/>
  <c r="F385" i="18"/>
  <c r="H385" i="18" s="1"/>
  <c r="F386" i="18"/>
  <c r="H386" i="18" s="1"/>
  <c r="F387" i="18"/>
  <c r="H387" i="18" s="1"/>
  <c r="F388" i="18"/>
  <c r="H388" i="18" s="1"/>
  <c r="F389" i="18"/>
  <c r="H389" i="18" s="1"/>
  <c r="F390" i="18"/>
  <c r="H390" i="18" s="1"/>
  <c r="F391" i="18"/>
  <c r="H391" i="18" s="1"/>
  <c r="F392" i="18"/>
  <c r="H392" i="18" s="1"/>
  <c r="F393" i="18"/>
  <c r="H393" i="18" s="1"/>
  <c r="F394" i="18"/>
  <c r="H394" i="18" s="1"/>
  <c r="F395" i="18"/>
  <c r="H395" i="18" s="1"/>
  <c r="F396" i="18"/>
  <c r="H396" i="18" s="1"/>
  <c r="F397" i="18"/>
  <c r="H397" i="18" s="1"/>
  <c r="F398" i="18"/>
  <c r="H398" i="18" s="1"/>
  <c r="F399" i="18"/>
  <c r="H399" i="18" s="1"/>
  <c r="F400" i="18"/>
  <c r="H400" i="18" s="1"/>
  <c r="F401" i="18"/>
  <c r="H401" i="18" s="1"/>
  <c r="F402" i="18"/>
  <c r="H402" i="18" s="1"/>
  <c r="F403" i="18"/>
  <c r="H403" i="18" s="1"/>
  <c r="F404" i="18"/>
  <c r="H404" i="18" s="1"/>
  <c r="F405" i="18"/>
  <c r="H405" i="18" s="1"/>
  <c r="F406" i="18"/>
  <c r="H406" i="18" s="1"/>
  <c r="F407" i="18"/>
  <c r="H407" i="18" s="1"/>
  <c r="F408" i="18"/>
  <c r="H408" i="18" s="1"/>
  <c r="F409" i="18"/>
  <c r="H409" i="18" s="1"/>
  <c r="F410" i="18"/>
  <c r="H410" i="18" s="1"/>
  <c r="F411" i="18"/>
  <c r="H411" i="18" s="1"/>
  <c r="F412" i="18"/>
  <c r="H412" i="18" s="1"/>
  <c r="F413" i="18"/>
  <c r="H413" i="18" s="1"/>
  <c r="F414" i="18"/>
  <c r="H414" i="18" s="1"/>
  <c r="F415" i="18"/>
  <c r="H415" i="18" s="1"/>
  <c r="F416" i="18"/>
  <c r="H416" i="18" s="1"/>
  <c r="F417" i="18"/>
  <c r="H417" i="18" s="1"/>
  <c r="F418" i="18"/>
  <c r="H418" i="18" s="1"/>
  <c r="F419" i="18"/>
  <c r="H419" i="18" s="1"/>
  <c r="F420" i="18"/>
  <c r="H420" i="18" s="1"/>
  <c r="F421" i="18"/>
  <c r="H421" i="18" s="1"/>
  <c r="F422" i="18"/>
  <c r="H422" i="18" s="1"/>
  <c r="F423" i="18"/>
  <c r="H423" i="18" s="1"/>
  <c r="F424" i="18"/>
  <c r="H424" i="18" s="1"/>
  <c r="F425" i="18"/>
  <c r="H425" i="18" s="1"/>
  <c r="F426" i="18"/>
  <c r="H426" i="18" s="1"/>
  <c r="F427" i="18"/>
  <c r="H427" i="18" s="1"/>
  <c r="F428" i="18"/>
  <c r="H428" i="18" s="1"/>
  <c r="F429" i="18"/>
  <c r="H429" i="18" s="1"/>
  <c r="F430" i="18"/>
  <c r="H430" i="18" s="1"/>
  <c r="F431" i="18"/>
  <c r="H431" i="18" s="1"/>
  <c r="F432" i="18"/>
  <c r="H432" i="18" s="1"/>
  <c r="F433" i="18"/>
  <c r="H433" i="18" s="1"/>
  <c r="F434" i="18"/>
  <c r="H434" i="18" s="1"/>
  <c r="F435" i="18"/>
  <c r="H435" i="18" s="1"/>
  <c r="F436" i="18"/>
  <c r="H436" i="18" s="1"/>
  <c r="F437" i="18"/>
  <c r="H437" i="18" s="1"/>
  <c r="F438" i="18"/>
  <c r="H438" i="18" s="1"/>
  <c r="F439" i="18"/>
  <c r="H439" i="18" s="1"/>
  <c r="F440" i="18"/>
  <c r="H440" i="18" s="1"/>
  <c r="F441" i="18"/>
  <c r="H441" i="18" s="1"/>
  <c r="F442" i="18"/>
  <c r="H442" i="18" s="1"/>
  <c r="F443" i="18"/>
  <c r="H443" i="18" s="1"/>
  <c r="F444" i="18"/>
  <c r="H444" i="18" s="1"/>
  <c r="F445" i="18"/>
  <c r="H445" i="18" s="1"/>
  <c r="F446" i="18"/>
  <c r="H446" i="18" s="1"/>
  <c r="F447" i="18"/>
  <c r="H447" i="18" s="1"/>
  <c r="F448" i="18"/>
  <c r="H448" i="18" s="1"/>
  <c r="F449" i="18"/>
  <c r="H449" i="18" s="1"/>
  <c r="F450" i="18"/>
  <c r="H450" i="18" s="1"/>
  <c r="F451" i="18"/>
  <c r="H451" i="18" s="1"/>
  <c r="F452" i="18"/>
  <c r="H452" i="18" s="1"/>
  <c r="F11" i="18"/>
  <c r="H11" i="18" s="1"/>
  <c r="N11" i="18" s="1"/>
  <c r="A7" i="18"/>
  <c r="A4" i="18"/>
  <c r="A2" i="18"/>
  <c r="A1" i="18"/>
  <c r="D178" i="16" l="1"/>
  <c r="I109" i="16"/>
  <c r="I108" i="16"/>
  <c r="I107" i="16"/>
  <c r="I106" i="16"/>
  <c r="I105" i="16"/>
  <c r="I102" i="16"/>
  <c r="I101" i="16"/>
  <c r="I100" i="16"/>
  <c r="I99" i="16"/>
  <c r="I111" i="16" s="1"/>
  <c r="H98" i="16"/>
  <c r="G98" i="16"/>
  <c r="F98" i="16"/>
  <c r="E98" i="16"/>
  <c r="D98" i="16"/>
  <c r="I97" i="16"/>
  <c r="I98" i="16" l="1"/>
  <c r="I176" i="16"/>
  <c r="I177" i="16"/>
  <c r="E178" i="16"/>
  <c r="F178" i="16"/>
  <c r="G178" i="16"/>
  <c r="H178" i="16"/>
  <c r="I124" i="16"/>
  <c r="I187" i="16" l="1"/>
  <c r="I188" i="16"/>
  <c r="I189" i="16"/>
  <c r="I190" i="16"/>
  <c r="I191" i="16"/>
  <c r="I192" i="16" l="1"/>
  <c r="I193" i="16"/>
  <c r="I122" i="16"/>
  <c r="I123" i="16"/>
  <c r="I125" i="16"/>
  <c r="I126" i="16"/>
  <c r="I58" i="4" l="1"/>
  <c r="I118" i="16" l="1"/>
  <c r="I119" i="16"/>
  <c r="I186" i="16"/>
  <c r="I121" i="16" l="1"/>
  <c r="I120" i="16"/>
  <c r="H214" i="16" l="1"/>
  <c r="G214" i="16"/>
  <c r="F214" i="16"/>
  <c r="E214" i="16"/>
  <c r="D214" i="16"/>
  <c r="I140" i="16"/>
  <c r="E18" i="4" l="1"/>
  <c r="I166" i="16" l="1"/>
  <c r="I167" i="16"/>
  <c r="I168" i="16"/>
  <c r="I169" i="16"/>
  <c r="I170" i="16"/>
  <c r="I184" i="16" l="1"/>
  <c r="I185" i="16"/>
  <c r="I117" i="16"/>
  <c r="I215" i="16" l="1"/>
  <c r="H197" i="16" l="1"/>
  <c r="G197" i="16"/>
  <c r="F197" i="16"/>
  <c r="E197" i="16"/>
  <c r="D197" i="16"/>
  <c r="I196" i="16"/>
  <c r="I183" i="16"/>
  <c r="H128" i="16"/>
  <c r="G128" i="16"/>
  <c r="F128" i="16"/>
  <c r="E128" i="16"/>
  <c r="D128" i="16"/>
  <c r="I127" i="16"/>
  <c r="I116" i="16"/>
  <c r="I220" i="16" l="1"/>
  <c r="I219" i="16"/>
  <c r="I218" i="16"/>
  <c r="I217" i="16"/>
  <c r="I204" i="16"/>
  <c r="I207" i="16"/>
  <c r="H163" i="16" l="1"/>
  <c r="G163" i="16"/>
  <c r="F163" i="16"/>
  <c r="E163" i="16"/>
  <c r="D163" i="16"/>
  <c r="H154" i="16"/>
  <c r="G154" i="16"/>
  <c r="F154" i="16"/>
  <c r="E154" i="16"/>
  <c r="D154" i="16"/>
  <c r="H143" i="16"/>
  <c r="G143" i="16"/>
  <c r="F143" i="16"/>
  <c r="E143" i="16"/>
  <c r="D143" i="16"/>
  <c r="H138" i="16"/>
  <c r="G138" i="16"/>
  <c r="F138" i="16"/>
  <c r="E138" i="16"/>
  <c r="D138" i="16"/>
  <c r="H135" i="16"/>
  <c r="H179" i="16" s="1"/>
  <c r="G135" i="16"/>
  <c r="G179" i="16" s="1"/>
  <c r="F135" i="16"/>
  <c r="F179" i="16" s="1"/>
  <c r="E135" i="16"/>
  <c r="E179" i="16" s="1"/>
  <c r="D135" i="16"/>
  <c r="I173" i="16"/>
  <c r="I171" i="16"/>
  <c r="I175" i="16"/>
  <c r="I174" i="16"/>
  <c r="I165" i="16"/>
  <c r="I164" i="16"/>
  <c r="I152" i="16"/>
  <c r="I151" i="16"/>
  <c r="I153" i="16"/>
  <c r="I178" i="16" l="1"/>
  <c r="D179" i="16"/>
  <c r="I160" i="16"/>
  <c r="I158" i="16"/>
  <c r="I157" i="16"/>
  <c r="I156" i="16"/>
  <c r="I155" i="16"/>
  <c r="I150" i="16"/>
  <c r="I149" i="16"/>
  <c r="I148" i="16"/>
  <c r="I147" i="16"/>
  <c r="I146" i="16"/>
  <c r="I145" i="16"/>
  <c r="I214" i="16" l="1"/>
  <c r="I154" i="16"/>
  <c r="I144" i="16"/>
  <c r="I142" i="16"/>
  <c r="I141" i="16"/>
  <c r="I137" i="16"/>
  <c r="I136" i="16"/>
  <c r="I134" i="16"/>
  <c r="I133" i="16"/>
  <c r="I135" i="16" l="1"/>
  <c r="I143" i="16"/>
  <c r="I138" i="16"/>
  <c r="H95" i="16"/>
  <c r="G95" i="16"/>
  <c r="F95" i="16"/>
  <c r="E95" i="16"/>
  <c r="D95" i="16"/>
  <c r="H82" i="16"/>
  <c r="G82" i="16"/>
  <c r="F82" i="16"/>
  <c r="E82" i="16"/>
  <c r="D82" i="16"/>
  <c r="H77" i="16"/>
  <c r="G77" i="16"/>
  <c r="F77" i="16"/>
  <c r="E77" i="16"/>
  <c r="D77" i="16"/>
  <c r="H74" i="16"/>
  <c r="G74" i="16"/>
  <c r="F74" i="16"/>
  <c r="E74" i="16"/>
  <c r="D74" i="16"/>
  <c r="H71" i="16"/>
  <c r="G71" i="16"/>
  <c r="F71" i="16"/>
  <c r="E71" i="16"/>
  <c r="D71" i="16"/>
  <c r="H67" i="16"/>
  <c r="G67" i="16"/>
  <c r="F67" i="16"/>
  <c r="E67" i="16"/>
  <c r="D67" i="16"/>
  <c r="H62" i="16"/>
  <c r="G62" i="16"/>
  <c r="F62" i="16"/>
  <c r="E62" i="16"/>
  <c r="D62" i="16"/>
  <c r="H59" i="16"/>
  <c r="G59" i="16"/>
  <c r="F59" i="16"/>
  <c r="E59" i="16"/>
  <c r="D59" i="16"/>
  <c r="H52" i="16"/>
  <c r="G52" i="16"/>
  <c r="F52" i="16"/>
  <c r="E52" i="16"/>
  <c r="D52" i="16"/>
  <c r="H48" i="16"/>
  <c r="G48" i="16"/>
  <c r="F48" i="16"/>
  <c r="E48" i="16"/>
  <c r="D48" i="16"/>
  <c r="H39" i="16"/>
  <c r="G39" i="16"/>
  <c r="F39" i="16"/>
  <c r="E39" i="16"/>
  <c r="D39" i="16"/>
  <c r="H33" i="16"/>
  <c r="G33" i="16"/>
  <c r="F33" i="16"/>
  <c r="E33" i="16"/>
  <c r="D33" i="16"/>
  <c r="H27" i="16"/>
  <c r="G27" i="16"/>
  <c r="F27" i="16"/>
  <c r="E27" i="16"/>
  <c r="D27" i="16"/>
  <c r="H22" i="16"/>
  <c r="G22" i="16"/>
  <c r="F22" i="16"/>
  <c r="E22" i="16"/>
  <c r="D22" i="16"/>
  <c r="H16" i="16"/>
  <c r="G16" i="16"/>
  <c r="F16" i="16"/>
  <c r="E16" i="16"/>
  <c r="D16" i="16"/>
  <c r="I76" i="16"/>
  <c r="I75" i="16"/>
  <c r="I73" i="16"/>
  <c r="I70" i="16"/>
  <c r="I69" i="16"/>
  <c r="I66" i="16"/>
  <c r="I65" i="16"/>
  <c r="I61" i="16"/>
  <c r="I58" i="16"/>
  <c r="I72" i="16"/>
  <c r="I43" i="16"/>
  <c r="I42" i="16"/>
  <c r="I38" i="16"/>
  <c r="I37" i="16"/>
  <c r="I32" i="16"/>
  <c r="I31" i="16"/>
  <c r="I47" i="16"/>
  <c r="I46" i="16"/>
  <c r="I26" i="16"/>
  <c r="I25" i="16"/>
  <c r="I21" i="16"/>
  <c r="I20" i="16"/>
  <c r="I28" i="16"/>
  <c r="I24" i="16"/>
  <c r="I23" i="16"/>
  <c r="I19" i="16"/>
  <c r="I18" i="16"/>
  <c r="I15" i="16"/>
  <c r="H209" i="16"/>
  <c r="G209" i="16"/>
  <c r="F209" i="16"/>
  <c r="E209" i="16"/>
  <c r="D209" i="16"/>
  <c r="I208" i="16"/>
  <c r="I205" i="16"/>
  <c r="I203" i="16"/>
  <c r="I200" i="16"/>
  <c r="I182" i="16"/>
  <c r="I162" i="16"/>
  <c r="I161" i="16"/>
  <c r="I139" i="16"/>
  <c r="I132" i="16"/>
  <c r="I131" i="16"/>
  <c r="I115" i="16"/>
  <c r="I94" i="16"/>
  <c r="I93" i="16"/>
  <c r="I92" i="16"/>
  <c r="I91" i="16"/>
  <c r="I90" i="16"/>
  <c r="I89" i="16"/>
  <c r="I88" i="16"/>
  <c r="I87" i="16"/>
  <c r="I86" i="16"/>
  <c r="I85" i="16"/>
  <c r="I84" i="16"/>
  <c r="I83" i="16"/>
  <c r="I81" i="16"/>
  <c r="I80" i="16"/>
  <c r="I79" i="16"/>
  <c r="I68" i="16"/>
  <c r="I64" i="16"/>
  <c r="I63" i="16"/>
  <c r="I60" i="16"/>
  <c r="I57" i="16"/>
  <c r="I55" i="16"/>
  <c r="I54" i="16"/>
  <c r="I53" i="16"/>
  <c r="I51" i="16"/>
  <c r="I50" i="16"/>
  <c r="I45" i="16"/>
  <c r="I44" i="16"/>
  <c r="I41" i="16"/>
  <c r="I40" i="16"/>
  <c r="I36" i="16"/>
  <c r="I35" i="16"/>
  <c r="I34" i="16"/>
  <c r="I30" i="16"/>
  <c r="I29" i="16"/>
  <c r="I14" i="16"/>
  <c r="I13" i="16"/>
  <c r="A7" i="16"/>
  <c r="A4" i="16"/>
  <c r="A2" i="16"/>
  <c r="A1" i="16"/>
  <c r="F213" i="16" l="1"/>
  <c r="F221" i="16" s="1"/>
  <c r="F222" i="16" s="1"/>
  <c r="G213" i="16"/>
  <c r="G221" i="16" s="1"/>
  <c r="G222" i="16" s="1"/>
  <c r="D213" i="16"/>
  <c r="D221" i="16" s="1"/>
  <c r="D222" i="16" s="1"/>
  <c r="H213" i="16"/>
  <c r="H221" i="16" s="1"/>
  <c r="H222" i="16" s="1"/>
  <c r="E213" i="16"/>
  <c r="E221" i="16" s="1"/>
  <c r="E222" i="16" s="1"/>
  <c r="I163" i="16"/>
  <c r="I179" i="16" s="1"/>
  <c r="I59" i="16"/>
  <c r="I77" i="16"/>
  <c r="I48" i="16"/>
  <c r="I52" i="16"/>
  <c r="I22" i="16"/>
  <c r="I74" i="16"/>
  <c r="I33" i="16"/>
  <c r="I39" i="16"/>
  <c r="I67" i="16"/>
  <c r="I82" i="16"/>
  <c r="I16" i="16"/>
  <c r="I27" i="16"/>
  <c r="I62" i="16"/>
  <c r="I71" i="16"/>
  <c r="I95" i="16"/>
  <c r="I128" i="16"/>
  <c r="I209" i="16"/>
  <c r="I197" i="16"/>
  <c r="O11" i="18" l="1"/>
  <c r="P11" i="18" s="1"/>
  <c r="I213" i="16"/>
  <c r="H226" i="16"/>
  <c r="E226" i="16"/>
  <c r="D226" i="16"/>
  <c r="G226" i="16"/>
  <c r="F226" i="16"/>
  <c r="I221" i="16"/>
  <c r="I222" i="16" s="1"/>
  <c r="I226" i="16" l="1"/>
  <c r="A4" i="15"/>
  <c r="A2" i="15"/>
  <c r="A1" i="15"/>
  <c r="A4" i="14"/>
  <c r="A2" i="14"/>
  <c r="A1" i="14"/>
  <c r="I24" i="4" l="1"/>
  <c r="I28" i="4" l="1"/>
  <c r="H53" i="4" l="1"/>
  <c r="G53" i="4"/>
  <c r="F53" i="4"/>
  <c r="E53" i="4"/>
  <c r="D53" i="4"/>
  <c r="H43" i="4"/>
  <c r="G43" i="4"/>
  <c r="F43" i="4"/>
  <c r="E43" i="4"/>
  <c r="D43" i="4"/>
  <c r="H30" i="4"/>
  <c r="G30" i="4"/>
  <c r="F30" i="4"/>
  <c r="E30" i="4"/>
  <c r="D30" i="4"/>
  <c r="H18" i="4"/>
  <c r="G18" i="4"/>
  <c r="F18" i="4"/>
  <c r="D18" i="4"/>
  <c r="I52" i="4"/>
  <c r="I51" i="4"/>
  <c r="I50" i="4"/>
  <c r="I49" i="4"/>
  <c r="I48" i="4"/>
  <c r="I47" i="4"/>
  <c r="I46" i="4"/>
  <c r="I42" i="4"/>
  <c r="I41" i="4"/>
  <c r="I40" i="4"/>
  <c r="I39" i="4"/>
  <c r="I38" i="4"/>
  <c r="I37" i="4"/>
  <c r="I36" i="4"/>
  <c r="I35" i="4"/>
  <c r="I34" i="4"/>
  <c r="I33" i="4"/>
  <c r="I29" i="4"/>
  <c r="I27" i="4"/>
  <c r="I26" i="4"/>
  <c r="I25" i="4"/>
  <c r="I23" i="4"/>
  <c r="I22" i="4"/>
  <c r="I21" i="4"/>
  <c r="I17" i="4"/>
  <c r="I16" i="4"/>
  <c r="I15" i="4"/>
  <c r="I14" i="4"/>
  <c r="I13" i="4"/>
  <c r="H55" i="4" l="1"/>
  <c r="H62" i="4" s="1"/>
  <c r="G55" i="4"/>
  <c r="G62" i="4" s="1"/>
  <c r="F55" i="4"/>
  <c r="F62" i="4" s="1"/>
  <c r="E55" i="4"/>
  <c r="E62" i="4" s="1"/>
  <c r="D55" i="4"/>
  <c r="D62" i="4" s="1"/>
  <c r="I18" i="4"/>
  <c r="I30" i="4"/>
  <c r="I53" i="4"/>
  <c r="I43" i="4"/>
  <c r="A7" i="4"/>
  <c r="I55" i="4" l="1"/>
  <c r="A8" i="10"/>
  <c r="A4" i="10"/>
  <c r="A2" i="10"/>
  <c r="A1" i="10"/>
  <c r="F22" i="10"/>
  <c r="H21" i="10"/>
  <c r="F21" i="10"/>
  <c r="H20" i="10"/>
  <c r="F20" i="10"/>
  <c r="F19" i="10"/>
  <c r="F18" i="10"/>
  <c r="G17" i="10"/>
  <c r="E17" i="10"/>
  <c r="H22" i="10"/>
  <c r="G7" i="10"/>
  <c r="E7" i="10"/>
  <c r="H19" i="10" l="1"/>
  <c r="H18" i="10"/>
  <c r="F2665" i="8" l="1"/>
  <c r="F2664" i="8"/>
  <c r="F2663" i="8"/>
  <c r="F2662" i="8"/>
  <c r="F2661" i="8"/>
  <c r="F2660" i="8"/>
  <c r="F2659" i="8"/>
  <c r="F2658" i="8"/>
  <c r="F2657" i="8"/>
  <c r="F2656" i="8"/>
  <c r="F2655" i="8"/>
  <c r="F2654" i="8"/>
  <c r="F2653" i="8"/>
  <c r="F2652" i="8"/>
  <c r="F2651" i="8"/>
  <c r="F2650" i="8"/>
  <c r="F2649" i="8"/>
  <c r="F2648" i="8"/>
  <c r="F2647" i="8"/>
  <c r="F2646" i="8"/>
  <c r="F2645" i="8"/>
  <c r="F2644" i="8"/>
  <c r="F2643" i="8"/>
  <c r="F2642" i="8"/>
  <c r="F2641" i="8"/>
  <c r="F2640" i="8"/>
  <c r="F2639" i="8"/>
  <c r="F2638" i="8"/>
  <c r="F2637" i="8"/>
  <c r="F2636" i="8"/>
  <c r="F2635" i="8"/>
  <c r="F2634" i="8"/>
  <c r="F2633" i="8"/>
  <c r="F2632" i="8"/>
  <c r="F2631" i="8"/>
  <c r="F2630" i="8"/>
  <c r="F2629" i="8"/>
  <c r="F2628" i="8"/>
  <c r="F2627" i="8"/>
  <c r="F2626" i="8"/>
  <c r="F2625" i="8"/>
  <c r="F2624" i="8"/>
  <c r="F2623" i="8"/>
  <c r="F2622" i="8"/>
  <c r="F2621" i="8"/>
  <c r="F2620" i="8"/>
  <c r="F2619" i="8"/>
  <c r="F2618" i="8"/>
  <c r="F2617" i="8"/>
  <c r="F2616" i="8"/>
  <c r="F2615" i="8"/>
  <c r="F2614" i="8"/>
  <c r="F2613" i="8"/>
  <c r="F2612" i="8"/>
  <c r="F2611" i="8"/>
  <c r="F2610" i="8"/>
  <c r="F2609" i="8"/>
  <c r="F2608" i="8"/>
  <c r="F2607" i="8"/>
  <c r="F2606" i="8"/>
  <c r="F2605" i="8"/>
  <c r="F2604" i="8"/>
  <c r="F2603" i="8"/>
  <c r="F2602" i="8"/>
  <c r="F2601" i="8"/>
  <c r="F2600" i="8"/>
  <c r="F2599" i="8"/>
  <c r="F2598" i="8"/>
  <c r="F2597" i="8"/>
  <c r="F2596" i="8"/>
  <c r="F2595" i="8"/>
  <c r="F2594" i="8"/>
  <c r="F2593" i="8"/>
  <c r="F2592" i="8"/>
  <c r="F2591" i="8"/>
  <c r="F2590" i="8"/>
  <c r="F2589" i="8"/>
  <c r="F2588" i="8"/>
  <c r="F2587" i="8"/>
  <c r="F2586" i="8"/>
  <c r="F2585" i="8"/>
  <c r="F2584" i="8"/>
  <c r="F2583" i="8"/>
  <c r="F2582" i="8"/>
  <c r="F2581" i="8"/>
  <c r="F2580" i="8"/>
  <c r="F2579" i="8"/>
  <c r="F2578" i="8"/>
  <c r="F2577" i="8"/>
  <c r="F2576" i="8"/>
  <c r="F2575" i="8"/>
  <c r="F2574" i="8"/>
  <c r="F2573" i="8"/>
  <c r="F2572" i="8"/>
  <c r="F2571" i="8"/>
  <c r="F2570" i="8"/>
  <c r="F2569" i="8"/>
  <c r="F2568" i="8"/>
  <c r="F2567" i="8"/>
  <c r="F2566" i="8"/>
  <c r="F2565" i="8"/>
  <c r="F2564" i="8"/>
  <c r="F2563" i="8"/>
  <c r="F2562" i="8"/>
  <c r="F2561" i="8"/>
  <c r="F2560" i="8"/>
  <c r="F2559" i="8"/>
  <c r="F2558" i="8"/>
  <c r="F2557" i="8"/>
  <c r="F2556" i="8"/>
  <c r="F2555" i="8"/>
  <c r="F2554" i="8"/>
  <c r="F2553" i="8"/>
  <c r="F2552" i="8"/>
  <c r="F2551" i="8"/>
  <c r="F2550" i="8"/>
  <c r="F2549" i="8"/>
  <c r="F2548" i="8"/>
  <c r="F2547" i="8"/>
  <c r="F2546" i="8"/>
  <c r="E2677" i="8"/>
  <c r="E2666" i="8"/>
  <c r="E2665" i="8"/>
  <c r="E2654" i="8"/>
  <c r="E2653" i="8"/>
  <c r="E2642" i="8"/>
  <c r="E2641" i="8"/>
  <c r="E2630" i="8"/>
  <c r="E2629" i="8"/>
  <c r="E2618" i="8"/>
  <c r="E2617" i="8"/>
  <c r="E2606" i="8"/>
  <c r="E2605" i="8"/>
  <c r="E2594" i="8"/>
  <c r="E2593" i="8"/>
  <c r="E2582" i="8"/>
  <c r="E2581" i="8"/>
  <c r="E2570" i="8"/>
  <c r="E2569" i="8"/>
  <c r="E2558" i="8"/>
  <c r="E2557" i="8"/>
  <c r="E2546" i="8"/>
  <c r="E2545" i="8"/>
  <c r="E2534" i="8"/>
  <c r="F2521" i="8"/>
  <c r="F2520" i="8"/>
  <c r="F2519" i="8"/>
  <c r="F2518" i="8"/>
  <c r="F2517" i="8"/>
  <c r="F2516" i="8"/>
  <c r="F2515" i="8"/>
  <c r="F2514" i="8"/>
  <c r="F2513" i="8"/>
  <c r="F2512" i="8"/>
  <c r="F2511" i="8"/>
  <c r="F2510" i="8"/>
  <c r="E2533" i="8"/>
  <c r="E2522" i="8"/>
  <c r="E2521" i="8"/>
  <c r="E2510" i="8"/>
  <c r="F2509" i="8"/>
  <c r="F2508" i="8"/>
  <c r="F2507" i="8"/>
  <c r="F2506" i="8"/>
  <c r="F2505" i="8"/>
  <c r="F2504" i="8"/>
  <c r="F2503" i="8"/>
  <c r="F2502" i="8"/>
  <c r="F2501" i="8"/>
  <c r="F2500" i="8"/>
  <c r="F2499" i="8"/>
  <c r="F2498" i="8"/>
  <c r="F2497" i="8"/>
  <c r="F2496" i="8"/>
  <c r="F2495" i="8"/>
  <c r="F2494" i="8"/>
  <c r="F2493" i="8"/>
  <c r="F2492" i="8"/>
  <c r="F2491" i="8"/>
  <c r="F2490" i="8"/>
  <c r="F2489" i="8"/>
  <c r="F2488" i="8"/>
  <c r="F2487" i="8"/>
  <c r="F2486" i="8"/>
  <c r="F2485" i="8"/>
  <c r="F2484" i="8"/>
  <c r="F2483" i="8"/>
  <c r="F2482" i="8"/>
  <c r="F2481" i="8"/>
  <c r="F2480" i="8"/>
  <c r="F2479" i="8"/>
  <c r="F2478" i="8"/>
  <c r="F2477" i="8"/>
  <c r="F2476" i="8"/>
  <c r="F2475" i="8"/>
  <c r="F2474" i="8"/>
  <c r="F2473" i="8"/>
  <c r="F2472" i="8"/>
  <c r="F2471" i="8"/>
  <c r="F2470" i="8"/>
  <c r="F2469" i="8"/>
  <c r="F2468" i="8"/>
  <c r="F2467" i="8"/>
  <c r="F2466" i="8"/>
  <c r="F2465" i="8"/>
  <c r="F2464" i="8"/>
  <c r="F2463" i="8"/>
  <c r="F2462" i="8"/>
  <c r="F2461" i="8"/>
  <c r="F2460" i="8"/>
  <c r="F2459" i="8"/>
  <c r="F2458" i="8"/>
  <c r="F2457" i="8"/>
  <c r="F2456" i="8"/>
  <c r="F2455" i="8"/>
  <c r="F2454" i="8"/>
  <c r="F2453" i="8"/>
  <c r="F2452" i="8"/>
  <c r="F2451" i="8"/>
  <c r="F2450" i="8"/>
  <c r="F2449" i="8"/>
  <c r="F2448" i="8"/>
  <c r="F2447" i="8"/>
  <c r="F2446" i="8"/>
  <c r="F2445" i="8"/>
  <c r="F2444" i="8"/>
  <c r="F2443" i="8"/>
  <c r="F2442" i="8"/>
  <c r="F2441" i="8"/>
  <c r="F2440" i="8"/>
  <c r="F2439" i="8"/>
  <c r="F2438" i="8"/>
  <c r="F2437" i="8"/>
  <c r="F2436" i="8"/>
  <c r="F2435" i="8"/>
  <c r="F2434" i="8"/>
  <c r="F2433" i="8"/>
  <c r="F2432" i="8"/>
  <c r="F2431" i="8"/>
  <c r="F2430" i="8"/>
  <c r="F2429" i="8"/>
  <c r="F2428" i="8"/>
  <c r="F2427" i="8"/>
  <c r="F2426" i="8"/>
  <c r="F2425" i="8"/>
  <c r="F2424" i="8"/>
  <c r="F2423" i="8"/>
  <c r="F2422" i="8"/>
  <c r="F2421" i="8"/>
  <c r="F2420" i="8"/>
  <c r="F2419" i="8"/>
  <c r="F2418" i="8"/>
  <c r="F2417" i="8"/>
  <c r="F2416" i="8"/>
  <c r="F2415" i="8"/>
  <c r="F2414" i="8"/>
  <c r="F2413" i="8"/>
  <c r="F2412" i="8"/>
  <c r="F2411" i="8"/>
  <c r="F2410" i="8"/>
  <c r="F2409" i="8"/>
  <c r="F2408" i="8"/>
  <c r="F2407" i="8"/>
  <c r="F2406" i="8"/>
  <c r="F2405" i="8"/>
  <c r="F2404" i="8"/>
  <c r="F2403" i="8"/>
  <c r="F2402" i="8"/>
  <c r="E2449" i="8"/>
  <c r="E2438" i="8"/>
  <c r="E2437" i="8"/>
  <c r="E2426" i="8"/>
  <c r="E2425" i="8"/>
  <c r="E2414" i="8"/>
  <c r="E2413" i="8"/>
  <c r="E2410" i="8"/>
  <c r="E2402" i="8"/>
  <c r="E2401" i="8"/>
  <c r="E2398" i="8"/>
  <c r="E2390" i="8"/>
  <c r="E2497" i="8"/>
  <c r="E2486" i="8"/>
  <c r="E2473" i="8"/>
  <c r="E2462" i="8"/>
  <c r="E2461" i="8"/>
  <c r="E2450" i="8"/>
  <c r="E2485" i="8"/>
  <c r="E2474" i="8"/>
  <c r="E2509" i="8"/>
  <c r="E2498" i="8"/>
  <c r="G2664" i="8"/>
  <c r="G2652" i="8"/>
  <c r="G2640" i="8"/>
  <c r="G2628" i="8"/>
  <c r="G2616" i="8"/>
  <c r="G2604" i="8"/>
  <c r="G2592" i="8"/>
  <c r="G2580" i="8"/>
  <c r="G2568" i="8"/>
  <c r="G2556" i="8"/>
  <c r="G2544" i="8"/>
  <c r="G2663" i="8"/>
  <c r="G2651" i="8"/>
  <c r="G2639" i="8"/>
  <c r="G2627" i="8"/>
  <c r="G2615" i="8"/>
  <c r="G2603" i="8"/>
  <c r="G2591" i="8"/>
  <c r="G2579" i="8"/>
  <c r="G2567" i="8"/>
  <c r="G2555" i="8"/>
  <c r="G2543" i="8"/>
  <c r="G2662" i="8"/>
  <c r="G2650" i="8"/>
  <c r="G2638" i="8"/>
  <c r="G2626" i="8"/>
  <c r="G2614" i="8"/>
  <c r="G2602" i="8"/>
  <c r="G2590" i="8"/>
  <c r="G2578" i="8"/>
  <c r="G2566" i="8"/>
  <c r="G2554" i="8"/>
  <c r="G2542" i="8"/>
  <c r="G2661" i="8"/>
  <c r="G2649" i="8"/>
  <c r="G2637" i="8"/>
  <c r="G2625" i="8"/>
  <c r="G2613" i="8"/>
  <c r="G2601" i="8"/>
  <c r="G2589" i="8"/>
  <c r="G2577" i="8"/>
  <c r="G2565" i="8"/>
  <c r="G2553" i="8"/>
  <c r="G2541" i="8"/>
  <c r="G2660" i="8"/>
  <c r="G2648" i="8"/>
  <c r="G2636" i="8"/>
  <c r="G2624" i="8"/>
  <c r="G2612" i="8"/>
  <c r="G2600" i="8"/>
  <c r="G2588" i="8"/>
  <c r="G2576" i="8"/>
  <c r="G2564" i="8"/>
  <c r="G2552" i="8"/>
  <c r="G2540" i="8"/>
  <c r="G2659" i="8"/>
  <c r="G2647" i="8"/>
  <c r="G2635" i="8"/>
  <c r="G2623" i="8"/>
  <c r="G2611" i="8"/>
  <c r="G2599" i="8"/>
  <c r="G2587" i="8"/>
  <c r="G2575" i="8"/>
  <c r="G2563" i="8"/>
  <c r="G2551" i="8"/>
  <c r="G2539" i="8"/>
  <c r="G2658" i="8"/>
  <c r="G2646" i="8"/>
  <c r="G2634" i="8"/>
  <c r="G2622" i="8"/>
  <c r="G2610" i="8"/>
  <c r="G2598" i="8"/>
  <c r="G2586" i="8"/>
  <c r="G2574" i="8"/>
  <c r="G2562" i="8"/>
  <c r="G2550" i="8"/>
  <c r="G2538" i="8"/>
  <c r="G2657" i="8"/>
  <c r="G2645" i="8"/>
  <c r="G2633" i="8"/>
  <c r="G2621" i="8"/>
  <c r="G2609" i="8"/>
  <c r="G2597" i="8"/>
  <c r="G2585" i="8"/>
  <c r="G2573" i="8"/>
  <c r="G2561" i="8"/>
  <c r="G2549" i="8"/>
  <c r="G2537" i="8"/>
  <c r="G2656" i="8"/>
  <c r="G2644" i="8"/>
  <c r="G2632" i="8"/>
  <c r="G2620" i="8"/>
  <c r="G2608" i="8"/>
  <c r="G2596" i="8"/>
  <c r="G2584" i="8"/>
  <c r="G2572" i="8"/>
  <c r="G2560" i="8"/>
  <c r="G2548" i="8"/>
  <c r="G2536" i="8"/>
  <c r="G2655" i="8"/>
  <c r="G2643" i="8"/>
  <c r="G2631" i="8"/>
  <c r="G2619" i="8"/>
  <c r="G2607" i="8"/>
  <c r="G2595" i="8"/>
  <c r="G2583" i="8"/>
  <c r="G2571" i="8"/>
  <c r="G2559" i="8"/>
  <c r="G2547" i="8"/>
  <c r="G2535" i="8"/>
  <c r="G2654" i="8"/>
  <c r="G2642" i="8"/>
  <c r="G2630" i="8"/>
  <c r="G2618" i="8"/>
  <c r="G2606" i="8"/>
  <c r="G2594" i="8"/>
  <c r="G2582" i="8"/>
  <c r="G2570" i="8"/>
  <c r="G2558" i="8"/>
  <c r="G2546" i="8"/>
  <c r="G2534" i="8"/>
  <c r="G2391" i="8"/>
  <c r="G2403" i="8"/>
  <c r="G2415" i="8"/>
  <c r="G2427" i="8"/>
  <c r="G2439" i="8"/>
  <c r="G2451" i="8"/>
  <c r="G2463" i="8"/>
  <c r="G2475" i="8"/>
  <c r="G2487" i="8"/>
  <c r="G2499" i="8"/>
  <c r="G2511" i="8"/>
  <c r="G2392" i="8"/>
  <c r="G2404" i="8"/>
  <c r="G2416" i="8"/>
  <c r="G2428" i="8"/>
  <c r="G2440" i="8"/>
  <c r="G2452" i="8"/>
  <c r="G2464" i="8"/>
  <c r="G2476" i="8"/>
  <c r="G2488" i="8"/>
  <c r="G2500" i="8"/>
  <c r="G2512" i="8"/>
  <c r="G2393" i="8"/>
  <c r="G2405" i="8"/>
  <c r="G2417" i="8"/>
  <c r="G2429" i="8"/>
  <c r="G2441" i="8"/>
  <c r="G2453" i="8"/>
  <c r="G2465" i="8"/>
  <c r="G2477" i="8"/>
  <c r="G2489" i="8"/>
  <c r="G2501" i="8"/>
  <c r="G2513" i="8"/>
  <c r="G2394" i="8"/>
  <c r="G2406" i="8"/>
  <c r="G2418" i="8"/>
  <c r="G2430" i="8"/>
  <c r="G2442" i="8"/>
  <c r="G2454" i="8"/>
  <c r="G2466" i="8"/>
  <c r="G2478" i="8"/>
  <c r="G2490" i="8"/>
  <c r="G2502" i="8"/>
  <c r="G2514" i="8"/>
  <c r="G2395" i="8"/>
  <c r="G2407" i="8"/>
  <c r="G2419" i="8"/>
  <c r="G2431" i="8"/>
  <c r="G2443" i="8"/>
  <c r="G2455" i="8"/>
  <c r="G2467" i="8"/>
  <c r="G2479" i="8"/>
  <c r="G2491" i="8"/>
  <c r="G2503" i="8"/>
  <c r="G2515" i="8"/>
  <c r="G2396" i="8"/>
  <c r="G2408" i="8"/>
  <c r="G2420" i="8"/>
  <c r="G2432" i="8"/>
  <c r="G2444" i="8"/>
  <c r="G2456" i="8"/>
  <c r="G2468" i="8"/>
  <c r="G2480" i="8"/>
  <c r="G2492" i="8"/>
  <c r="G2504" i="8"/>
  <c r="G2516" i="8"/>
  <c r="G2397" i="8"/>
  <c r="G2409" i="8"/>
  <c r="G2421" i="8"/>
  <c r="G2433" i="8"/>
  <c r="G2445" i="8"/>
  <c r="G2457" i="8"/>
  <c r="G2469" i="8"/>
  <c r="G2481" i="8"/>
  <c r="G2493" i="8"/>
  <c r="G2505" i="8"/>
  <c r="G2517" i="8"/>
  <c r="G2398" i="8"/>
  <c r="G2410" i="8"/>
  <c r="G2422" i="8"/>
  <c r="G2434" i="8"/>
  <c r="G2446" i="8"/>
  <c r="G2458" i="8"/>
  <c r="G2470" i="8"/>
  <c r="G2482" i="8"/>
  <c r="G2494" i="8"/>
  <c r="G2506" i="8"/>
  <c r="G2518" i="8"/>
  <c r="G2399" i="8"/>
  <c r="G2411" i="8"/>
  <c r="G2423" i="8"/>
  <c r="G2435" i="8"/>
  <c r="G2447" i="8"/>
  <c r="G2459" i="8"/>
  <c r="G2471" i="8"/>
  <c r="G2483" i="8"/>
  <c r="G2495" i="8"/>
  <c r="G2507" i="8"/>
  <c r="G2519" i="8"/>
  <c r="G2400" i="8"/>
  <c r="G2412" i="8"/>
  <c r="G2424" i="8"/>
  <c r="G2436" i="8"/>
  <c r="G2448" i="8"/>
  <c r="G2460" i="8"/>
  <c r="G2472" i="8"/>
  <c r="G2484" i="8"/>
  <c r="G2496" i="8"/>
  <c r="G2508" i="8"/>
  <c r="G2520" i="8"/>
  <c r="G2402" i="8"/>
  <c r="G2414" i="8"/>
  <c r="G2426" i="8"/>
  <c r="G2438" i="8"/>
  <c r="G2450" i="8"/>
  <c r="G2462" i="8"/>
  <c r="G2474" i="8"/>
  <c r="G2486" i="8"/>
  <c r="G2498" i="8"/>
  <c r="G2510" i="8"/>
  <c r="G2390" i="8"/>
  <c r="E2675" i="8"/>
  <c r="E2674" i="8"/>
  <c r="G2675" i="8"/>
  <c r="G2674" i="8"/>
  <c r="G2673" i="8"/>
  <c r="G2672" i="8"/>
  <c r="G2665" i="8"/>
  <c r="G2653" i="8"/>
  <c r="G2641" i="8"/>
  <c r="G2629" i="8"/>
  <c r="G2617" i="8"/>
  <c r="E2528" i="8"/>
  <c r="G2527" i="8"/>
  <c r="E2519" i="8"/>
  <c r="E2532" i="8"/>
  <c r="G2521" i="8"/>
  <c r="G2509" i="8"/>
  <c r="G2497" i="8"/>
  <c r="G2485" i="8"/>
  <c r="G2473" i="8"/>
  <c r="G2531" i="8"/>
  <c r="G2526" i="8"/>
  <c r="G2528" i="8"/>
  <c r="G2529" i="8"/>
  <c r="G2530" i="8"/>
  <c r="G2676" i="8"/>
  <c r="G2670" i="8"/>
  <c r="G2669" i="8"/>
  <c r="G2668" i="8"/>
  <c r="G2667" i="8"/>
  <c r="G2666" i="8"/>
  <c r="G2532" i="8"/>
  <c r="G2525" i="8"/>
  <c r="G2524" i="8"/>
  <c r="G2523" i="8"/>
  <c r="G2522" i="8"/>
  <c r="G2339" i="8"/>
  <c r="G2290" i="8"/>
  <c r="G2143" i="8"/>
  <c r="G2094" i="8"/>
  <c r="G2338" i="8"/>
  <c r="G2289" i="8"/>
  <c r="G2240" i="8"/>
  <c r="G2191" i="8"/>
  <c r="G2142" i="8"/>
  <c r="G2093" i="8"/>
  <c r="G2044" i="8"/>
  <c r="G1995" i="8"/>
  <c r="G1946" i="8"/>
  <c r="G1897" i="8"/>
  <c r="G1848" i="8"/>
  <c r="G2337" i="8"/>
  <c r="G2288" i="8"/>
  <c r="G2239" i="8"/>
  <c r="G2190" i="8"/>
  <c r="G2141" i="8"/>
  <c r="G2092" i="8"/>
  <c r="G2043" i="8"/>
  <c r="G1994" i="8"/>
  <c r="G1945" i="8"/>
  <c r="G1896" i="8"/>
  <c r="G1847" i="8"/>
  <c r="G2336" i="8"/>
  <c r="G2287" i="8"/>
  <c r="G2238" i="8"/>
  <c r="G2189" i="8"/>
  <c r="G2140" i="8"/>
  <c r="G2091" i="8"/>
  <c r="G2042" i="8"/>
  <c r="G1993" i="8"/>
  <c r="G1944" i="8"/>
  <c r="G1895" i="8"/>
  <c r="G1846" i="8"/>
  <c r="G2334" i="8"/>
  <c r="G2285" i="8"/>
  <c r="G2236" i="8"/>
  <c r="G2187" i="8"/>
  <c r="G2138" i="8"/>
  <c r="G2089" i="8"/>
  <c r="G2040" i="8"/>
  <c r="G1991" i="8"/>
  <c r="G1942" i="8"/>
  <c r="G1893" i="8"/>
  <c r="G1844" i="8"/>
  <c r="G2333" i="8"/>
  <c r="G2284" i="8"/>
  <c r="G2235" i="8"/>
  <c r="G2186" i="8"/>
  <c r="G2137" i="8"/>
  <c r="G2088" i="8"/>
  <c r="G2039" i="8"/>
  <c r="G1990" i="8"/>
  <c r="G1941" i="8"/>
  <c r="G1892" i="8"/>
  <c r="G1843" i="8"/>
  <c r="G2332" i="8"/>
  <c r="G2283" i="8"/>
  <c r="G2234" i="8"/>
  <c r="G2185" i="8"/>
  <c r="G2136" i="8"/>
  <c r="G2087" i="8"/>
  <c r="G2038" i="8"/>
  <c r="G1989" i="8"/>
  <c r="G1940" i="8"/>
  <c r="G1891" i="8"/>
  <c r="G1842" i="8"/>
  <c r="G2331" i="8"/>
  <c r="G2282" i="8"/>
  <c r="G2233" i="8"/>
  <c r="G2184" i="8"/>
  <c r="G2135" i="8"/>
  <c r="G2086" i="8"/>
  <c r="G2037" i="8"/>
  <c r="G1988" i="8"/>
  <c r="G1939" i="8"/>
  <c r="G1890" i="8"/>
  <c r="G1841" i="8"/>
  <c r="G2330" i="8"/>
  <c r="G2281" i="8"/>
  <c r="G2232" i="8"/>
  <c r="G2183" i="8"/>
  <c r="G2134" i="8"/>
  <c r="G2085" i="8"/>
  <c r="G2036" i="8"/>
  <c r="G1987" i="8"/>
  <c r="G1938" i="8"/>
  <c r="G1889" i="8"/>
  <c r="G1840" i="8"/>
  <c r="G2329" i="8"/>
  <c r="G2280" i="8"/>
  <c r="G2231" i="8"/>
  <c r="G2182" i="8"/>
  <c r="G2133" i="8"/>
  <c r="G2084" i="8"/>
  <c r="G2035" i="8"/>
  <c r="G1986" i="8"/>
  <c r="G1937" i="8"/>
  <c r="G1888" i="8"/>
  <c r="G1839" i="8"/>
  <c r="G2328" i="8"/>
  <c r="G2279" i="8"/>
  <c r="G2230" i="8"/>
  <c r="G2181" i="8"/>
  <c r="G2132" i="8"/>
  <c r="G2083" i="8"/>
  <c r="G2034" i="8"/>
  <c r="G1985" i="8"/>
  <c r="G1936" i="8"/>
  <c r="G1887" i="8"/>
  <c r="G1838" i="8"/>
  <c r="G2327" i="8"/>
  <c r="G2278" i="8"/>
  <c r="G2229" i="8"/>
  <c r="G2180" i="8"/>
  <c r="G2131" i="8"/>
  <c r="G2082" i="8"/>
  <c r="G2033" i="8"/>
  <c r="G1984" i="8"/>
  <c r="G1935" i="8"/>
  <c r="G1886" i="8"/>
  <c r="G1837" i="8"/>
  <c r="G2326" i="8"/>
  <c r="G2277" i="8"/>
  <c r="G2228" i="8"/>
  <c r="G2179" i="8"/>
  <c r="G2130" i="8"/>
  <c r="G2081" i="8"/>
  <c r="G2032" i="8"/>
  <c r="G1983" i="8"/>
  <c r="G1934" i="8"/>
  <c r="G1885" i="8"/>
  <c r="G1836" i="8"/>
  <c r="G2325" i="8"/>
  <c r="G2276" i="8"/>
  <c r="G2227" i="8"/>
  <c r="G2178" i="8"/>
  <c r="G2129" i="8"/>
  <c r="G2080" i="8"/>
  <c r="G2031" i="8"/>
  <c r="G1982" i="8"/>
  <c r="G1933" i="8"/>
  <c r="G1884" i="8"/>
  <c r="G1835" i="8"/>
  <c r="G2324" i="8"/>
  <c r="G2275" i="8"/>
  <c r="G2226" i="8"/>
  <c r="G2177" i="8"/>
  <c r="G2128" i="8"/>
  <c r="G2079" i="8"/>
  <c r="G2030" i="8"/>
  <c r="G1981" i="8"/>
  <c r="G1932" i="8"/>
  <c r="G1883" i="8"/>
  <c r="G1834" i="8"/>
  <c r="G2323" i="8"/>
  <c r="G2274" i="8"/>
  <c r="G2225" i="8"/>
  <c r="G2176" i="8"/>
  <c r="G2127" i="8"/>
  <c r="G2078" i="8"/>
  <c r="G2029" i="8"/>
  <c r="G1980" i="8"/>
  <c r="G1931" i="8"/>
  <c r="G1882" i="8"/>
  <c r="G1833" i="8"/>
  <c r="G2322" i="8"/>
  <c r="G2273" i="8"/>
  <c r="G2224" i="8"/>
  <c r="G2175" i="8"/>
  <c r="G2126" i="8"/>
  <c r="G2077" i="8"/>
  <c r="G2028" i="8"/>
  <c r="G1979" i="8"/>
  <c r="G1930" i="8"/>
  <c r="G1881" i="8"/>
  <c r="G1832" i="8"/>
  <c r="G2321" i="8"/>
  <c r="G2272" i="8"/>
  <c r="G2223" i="8"/>
  <c r="G2174" i="8"/>
  <c r="G2125" i="8"/>
  <c r="G2076" i="8"/>
  <c r="G2027" i="8"/>
  <c r="G1978" i="8"/>
  <c r="G1929" i="8"/>
  <c r="G1880" i="8"/>
  <c r="G1831" i="8"/>
  <c r="G2270" i="8"/>
  <c r="G2074" i="8"/>
  <c r="G2318" i="8"/>
  <c r="G2269" i="8"/>
  <c r="G2220" i="8"/>
  <c r="G2171" i="8"/>
  <c r="G2122" i="8"/>
  <c r="G2073" i="8"/>
  <c r="G2024" i="8"/>
  <c r="G1975" i="8"/>
  <c r="G1926" i="8"/>
  <c r="G1877" i="8"/>
  <c r="G1828" i="8"/>
  <c r="G2317" i="8"/>
  <c r="G2268" i="8"/>
  <c r="G2219" i="8"/>
  <c r="G2170" i="8"/>
  <c r="G2121" i="8"/>
  <c r="G2072" i="8"/>
  <c r="G2023" i="8"/>
  <c r="G1974" i="8"/>
  <c r="G1925" i="8"/>
  <c r="G1876" i="8"/>
  <c r="G1827" i="8"/>
  <c r="G2316" i="8"/>
  <c r="G2267" i="8"/>
  <c r="G2218" i="8"/>
  <c r="G2169" i="8"/>
  <c r="G2120" i="8"/>
  <c r="G2071" i="8"/>
  <c r="G2022" i="8"/>
  <c r="G1973" i="8"/>
  <c r="G1924" i="8"/>
  <c r="G1875" i="8"/>
  <c r="G1826" i="8"/>
  <c r="G2315" i="8"/>
  <c r="G2266" i="8"/>
  <c r="G2217" i="8"/>
  <c r="G2168" i="8"/>
  <c r="G2119" i="8"/>
  <c r="G2070" i="8"/>
  <c r="G2021" i="8"/>
  <c r="G1972" i="8"/>
  <c r="G1923" i="8"/>
  <c r="G1874" i="8"/>
  <c r="G1825" i="8"/>
  <c r="G2314" i="8"/>
  <c r="G2265" i="8"/>
  <c r="G2216" i="8"/>
  <c r="G2167" i="8"/>
  <c r="G2118" i="8"/>
  <c r="G2069" i="8"/>
  <c r="G2020" i="8"/>
  <c r="G1971" i="8"/>
  <c r="G1922" i="8"/>
  <c r="G1873" i="8"/>
  <c r="G1824" i="8"/>
  <c r="G2313" i="8"/>
  <c r="G2264" i="8"/>
  <c r="G2215" i="8"/>
  <c r="G2166" i="8"/>
  <c r="G2117" i="8"/>
  <c r="G2068" i="8"/>
  <c r="G2019" i="8"/>
  <c r="G1970" i="8"/>
  <c r="G1921" i="8"/>
  <c r="G1872" i="8"/>
  <c r="G1823" i="8"/>
  <c r="G2312" i="8"/>
  <c r="G2263" i="8"/>
  <c r="G2214" i="8"/>
  <c r="G2165" i="8"/>
  <c r="G2116" i="8"/>
  <c r="G2067" i="8"/>
  <c r="G2018" i="8"/>
  <c r="G1969" i="8"/>
  <c r="G1920" i="8"/>
  <c r="G1871" i="8"/>
  <c r="G1822" i="8"/>
  <c r="G2311" i="8"/>
  <c r="G2262" i="8"/>
  <c r="G2213" i="8"/>
  <c r="G2164" i="8"/>
  <c r="G2115" i="8"/>
  <c r="G2066" i="8"/>
  <c r="G2017" i="8"/>
  <c r="G1968" i="8"/>
  <c r="G1919" i="8"/>
  <c r="G1870" i="8"/>
  <c r="G1821" i="8"/>
  <c r="G2310" i="8"/>
  <c r="G2261" i="8"/>
  <c r="G2212" i="8"/>
  <c r="G2163" i="8"/>
  <c r="G2114" i="8"/>
  <c r="G2065" i="8"/>
  <c r="G2016" i="8"/>
  <c r="G1967" i="8"/>
  <c r="G1918" i="8"/>
  <c r="G1869" i="8"/>
  <c r="G1820" i="8"/>
  <c r="G2309" i="8"/>
  <c r="G2260" i="8"/>
  <c r="G2211" i="8"/>
  <c r="G2162" i="8"/>
  <c r="G2113" i="8"/>
  <c r="G2064" i="8"/>
  <c r="G2015" i="8"/>
  <c r="G1966" i="8"/>
  <c r="G1917" i="8"/>
  <c r="G1868" i="8"/>
  <c r="G1819" i="8"/>
  <c r="G2308" i="8"/>
  <c r="G2259" i="8"/>
  <c r="G2210" i="8"/>
  <c r="G2161" i="8"/>
  <c r="G2112" i="8"/>
  <c r="G2063" i="8"/>
  <c r="G2014" i="8"/>
  <c r="G1965" i="8"/>
  <c r="G1916" i="8"/>
  <c r="G1867" i="8"/>
  <c r="G1818" i="8"/>
  <c r="G2306" i="8"/>
  <c r="G2257" i="8"/>
  <c r="G2110" i="8"/>
  <c r="G2061" i="8"/>
  <c r="G2305" i="8"/>
  <c r="G2256" i="8"/>
  <c r="G2207" i="8"/>
  <c r="G2158" i="8"/>
  <c r="G2109" i="8"/>
  <c r="G2060" i="8"/>
  <c r="G2011" i="8"/>
  <c r="G1962" i="8"/>
  <c r="G1913" i="8"/>
  <c r="G1864" i="8"/>
  <c r="G1815" i="8"/>
  <c r="G2304" i="8"/>
  <c r="G2255" i="8"/>
  <c r="G2206" i="8"/>
  <c r="G2157" i="8"/>
  <c r="G2108" i="8"/>
  <c r="G2059" i="8"/>
  <c r="G2010" i="8"/>
  <c r="G1961" i="8"/>
  <c r="G1912" i="8"/>
  <c r="G1863" i="8"/>
  <c r="G1814" i="8"/>
  <c r="G2303" i="8"/>
  <c r="G2254" i="8"/>
  <c r="G2205" i="8"/>
  <c r="G2156" i="8"/>
  <c r="G2107" i="8"/>
  <c r="G2058" i="8"/>
  <c r="G2009" i="8"/>
  <c r="G1960" i="8"/>
  <c r="G1911" i="8"/>
  <c r="G1862" i="8"/>
  <c r="G1813" i="8"/>
  <c r="G2302" i="8"/>
  <c r="G2253" i="8"/>
  <c r="G2204" i="8"/>
  <c r="G2155" i="8"/>
  <c r="G2106" i="8"/>
  <c r="G2057" i="8"/>
  <c r="G2008" i="8"/>
  <c r="G1959" i="8"/>
  <c r="G1910" i="8"/>
  <c r="G1861" i="8"/>
  <c r="G1812" i="8"/>
  <c r="G2301" i="8"/>
  <c r="G2252" i="8"/>
  <c r="G2203" i="8"/>
  <c r="G2154" i="8"/>
  <c r="G2105" i="8"/>
  <c r="G2056" i="8"/>
  <c r="G2007" i="8"/>
  <c r="G1958" i="8"/>
  <c r="G1909" i="8"/>
  <c r="G1860" i="8"/>
  <c r="G1811" i="8"/>
  <c r="G2251" i="8"/>
  <c r="G2055" i="8"/>
  <c r="G2299" i="8"/>
  <c r="G2250" i="8"/>
  <c r="G2201" i="8"/>
  <c r="G2152" i="8"/>
  <c r="G2103" i="8"/>
  <c r="G2054" i="8"/>
  <c r="G2005" i="8"/>
  <c r="G1956" i="8"/>
  <c r="G1907" i="8"/>
  <c r="G1858" i="8"/>
  <c r="G1809" i="8"/>
  <c r="G2298" i="8"/>
  <c r="G2249" i="8"/>
  <c r="G2200" i="8"/>
  <c r="G2151" i="8"/>
  <c r="G2102" i="8"/>
  <c r="G2053" i="8"/>
  <c r="G2004" i="8"/>
  <c r="G1955" i="8"/>
  <c r="G1906" i="8"/>
  <c r="G1857" i="8"/>
  <c r="G1808" i="8"/>
  <c r="G2297" i="8"/>
  <c r="G2248" i="8"/>
  <c r="G2199" i="8"/>
  <c r="G2150" i="8"/>
  <c r="G2101" i="8"/>
  <c r="G2052" i="8"/>
  <c r="G2003" i="8"/>
  <c r="G1954" i="8"/>
  <c r="G1905" i="8"/>
  <c r="G1856" i="8"/>
  <c r="G1807" i="8"/>
  <c r="G2296" i="8"/>
  <c r="G2247" i="8"/>
  <c r="G2198" i="8"/>
  <c r="G2149" i="8"/>
  <c r="G2100" i="8"/>
  <c r="G2051" i="8"/>
  <c r="G2002" i="8"/>
  <c r="G1953" i="8"/>
  <c r="G1904" i="8"/>
  <c r="G1855" i="8"/>
  <c r="G1806" i="8"/>
  <c r="G2295" i="8"/>
  <c r="G2246" i="8"/>
  <c r="G2197" i="8"/>
  <c r="G2148" i="8"/>
  <c r="G2099" i="8"/>
  <c r="G2050" i="8"/>
  <c r="G2001" i="8"/>
  <c r="G1952" i="8"/>
  <c r="G1903" i="8"/>
  <c r="G1854" i="8"/>
  <c r="G1805" i="8"/>
  <c r="G2294" i="8"/>
  <c r="G2245" i="8"/>
  <c r="G2196" i="8"/>
  <c r="G2147" i="8"/>
  <c r="G2098" i="8"/>
  <c r="G2049" i="8"/>
  <c r="G2000" i="8"/>
  <c r="G1951" i="8"/>
  <c r="G1902" i="8"/>
  <c r="G1853" i="8"/>
  <c r="G1804" i="8"/>
  <c r="G2293" i="8"/>
  <c r="G2244" i="8"/>
  <c r="G2195" i="8"/>
  <c r="G2146" i="8"/>
  <c r="G2097" i="8"/>
  <c r="G2048" i="8"/>
  <c r="G1999" i="8"/>
  <c r="G1950" i="8"/>
  <c r="G1901" i="8"/>
  <c r="G1852" i="8"/>
  <c r="G1803" i="8"/>
  <c r="G1851" i="8"/>
  <c r="G1900" i="8"/>
  <c r="G1949" i="8"/>
  <c r="G1998" i="8"/>
  <c r="G2047" i="8"/>
  <c r="G2096" i="8"/>
  <c r="G2145" i="8"/>
  <c r="G2194" i="8"/>
  <c r="G2243" i="8"/>
  <c r="G2292" i="8"/>
  <c r="G1802" i="8"/>
  <c r="G2241" i="8"/>
  <c r="G2192" i="8"/>
  <c r="G2319" i="8"/>
  <c r="G2221" i="8"/>
  <c r="G2172" i="8"/>
  <c r="G2123" i="8"/>
  <c r="G2208" i="8"/>
  <c r="G2159" i="8"/>
  <c r="G2193" i="8"/>
  <c r="E2423" i="8" l="1"/>
  <c r="E2495" i="8"/>
  <c r="E2399" i="8"/>
  <c r="E2411" i="8"/>
  <c r="E2542" i="8"/>
  <c r="E2566" i="8"/>
  <c r="E2590" i="8"/>
  <c r="E2614" i="8"/>
  <c r="E2638" i="8"/>
  <c r="E2662" i="8"/>
  <c r="E2482" i="8"/>
  <c r="E2458" i="8"/>
  <c r="E2471" i="8"/>
  <c r="E2446" i="8"/>
  <c r="E2518" i="8"/>
  <c r="E2531" i="8"/>
  <c r="E2543" i="8"/>
  <c r="E2555" i="8"/>
  <c r="E2567" i="8"/>
  <c r="E2579" i="8"/>
  <c r="E2591" i="8"/>
  <c r="E2603" i="8"/>
  <c r="E2615" i="8"/>
  <c r="E2627" i="8"/>
  <c r="E2639" i="8"/>
  <c r="E2651" i="8"/>
  <c r="E2663" i="8"/>
  <c r="E2554" i="8"/>
  <c r="E2578" i="8"/>
  <c r="E2602" i="8"/>
  <c r="E2626" i="8"/>
  <c r="E2650" i="8"/>
  <c r="E2507" i="8"/>
  <c r="E2483" i="8"/>
  <c r="E2459" i="8"/>
  <c r="E2435" i="8"/>
  <c r="E2447" i="8"/>
  <c r="E2529" i="8"/>
  <c r="E2517" i="8"/>
  <c r="E2445" i="8"/>
  <c r="E2433" i="8"/>
  <c r="E2421" i="8"/>
  <c r="E2409" i="8"/>
  <c r="E2397" i="8"/>
  <c r="E2493" i="8"/>
  <c r="E2469" i="8"/>
  <c r="E2457" i="8"/>
  <c r="E2481" i="8"/>
  <c r="E2505" i="8"/>
  <c r="E2506" i="8"/>
  <c r="E2494" i="8"/>
  <c r="E2434" i="8"/>
  <c r="G2671" i="8"/>
  <c r="E2673" i="8"/>
  <c r="E2661" i="8"/>
  <c r="E2649" i="8"/>
  <c r="E2637" i="8"/>
  <c r="E2625" i="8"/>
  <c r="E2613" i="8"/>
  <c r="E2601" i="8"/>
  <c r="E2589" i="8"/>
  <c r="E2577" i="8"/>
  <c r="E2565" i="8"/>
  <c r="E2553" i="8"/>
  <c r="E2541" i="8"/>
  <c r="E2672" i="8"/>
  <c r="E2660" i="8"/>
  <c r="E2648" i="8"/>
  <c r="E2636" i="8"/>
  <c r="E2624" i="8"/>
  <c r="E2612" i="8"/>
  <c r="E2600" i="8"/>
  <c r="E2588" i="8"/>
  <c r="E2576" i="8"/>
  <c r="E2564" i="8"/>
  <c r="E2552" i="8"/>
  <c r="E2540" i="8"/>
  <c r="E2676" i="8"/>
  <c r="E2664" i="8"/>
  <c r="E2652" i="8"/>
  <c r="E2640" i="8"/>
  <c r="E2628" i="8"/>
  <c r="E2616" i="8"/>
  <c r="E2604" i="8"/>
  <c r="E2592" i="8"/>
  <c r="E2580" i="8"/>
  <c r="E2568" i="8"/>
  <c r="E2556" i="8"/>
  <c r="E2544" i="8"/>
  <c r="E2470" i="8"/>
  <c r="E2422" i="8"/>
  <c r="E2530" i="8"/>
  <c r="E2504" i="8"/>
  <c r="E2508" i="8"/>
  <c r="E2480" i="8"/>
  <c r="E2484" i="8"/>
  <c r="E2456" i="8"/>
  <c r="E2460" i="8"/>
  <c r="E2468" i="8"/>
  <c r="E2472" i="8"/>
  <c r="E2492" i="8"/>
  <c r="E2496" i="8"/>
  <c r="E2396" i="8"/>
  <c r="E2400" i="8"/>
  <c r="E2408" i="8"/>
  <c r="E2412" i="8"/>
  <c r="E2420" i="8"/>
  <c r="E2424" i="8"/>
  <c r="E2432" i="8"/>
  <c r="E2436" i="8"/>
  <c r="E2444" i="8"/>
  <c r="E2448" i="8"/>
  <c r="E2516" i="8"/>
  <c r="E2520" i="8"/>
  <c r="G2104" i="8"/>
  <c r="G2300" i="8"/>
  <c r="G2153" i="8"/>
  <c r="G2160" i="8"/>
  <c r="G2173" i="8"/>
  <c r="G2188" i="8"/>
  <c r="G2202" i="8"/>
  <c r="G1796" i="8"/>
  <c r="G1646" i="8"/>
  <c r="G1496" i="8"/>
  <c r="G1346" i="8"/>
  <c r="G1196" i="8"/>
  <c r="G1046" i="8"/>
  <c r="G896" i="8"/>
  <c r="G746" i="8"/>
  <c r="G596" i="8"/>
  <c r="G446" i="8"/>
  <c r="G296" i="8"/>
  <c r="G146" i="8"/>
  <c r="G1795" i="8"/>
  <c r="G1645" i="8"/>
  <c r="G1495" i="8"/>
  <c r="G1345" i="8"/>
  <c r="G1195" i="8"/>
  <c r="G1045" i="8"/>
  <c r="G895" i="8"/>
  <c r="G745" i="8"/>
  <c r="G595" i="8"/>
  <c r="G445" i="8"/>
  <c r="G295" i="8"/>
  <c r="G145" i="8"/>
  <c r="G1794" i="8"/>
  <c r="G1644" i="8"/>
  <c r="G1494" i="8"/>
  <c r="G1344" i="8"/>
  <c r="G1194" i="8"/>
  <c r="G1044" i="8"/>
  <c r="G894" i="8"/>
  <c r="G744" i="8"/>
  <c r="G594" i="8"/>
  <c r="G444" i="8"/>
  <c r="G294" i="8"/>
  <c r="G144" i="8"/>
  <c r="G1793" i="8"/>
  <c r="G1643" i="8"/>
  <c r="G1493" i="8"/>
  <c r="G1343" i="8"/>
  <c r="G1193" i="8"/>
  <c r="G1043" i="8"/>
  <c r="G893" i="8"/>
  <c r="G743" i="8"/>
  <c r="G593" i="8"/>
  <c r="G443" i="8"/>
  <c r="G293" i="8"/>
  <c r="G143" i="8"/>
  <c r="G1792" i="8"/>
  <c r="G1642" i="8"/>
  <c r="G1492" i="8"/>
  <c r="G1342" i="8"/>
  <c r="G1192" i="8"/>
  <c r="G1042" i="8"/>
  <c r="G892" i="8"/>
  <c r="G742" i="8"/>
  <c r="G592" i="8"/>
  <c r="G442" i="8"/>
  <c r="G292" i="8"/>
  <c r="G142" i="8"/>
  <c r="G1791" i="8"/>
  <c r="G1641" i="8"/>
  <c r="G1491" i="8"/>
  <c r="G1341" i="8"/>
  <c r="G1191" i="8"/>
  <c r="G1041" i="8"/>
  <c r="G891" i="8"/>
  <c r="G741" i="8"/>
  <c r="G591" i="8"/>
  <c r="G441" i="8"/>
  <c r="G291" i="8"/>
  <c r="G141" i="8"/>
  <c r="G1637" i="8"/>
  <c r="G1487" i="8"/>
  <c r="G1337" i="8"/>
  <c r="G1187" i="8"/>
  <c r="G1037" i="8"/>
  <c r="G887" i="8"/>
  <c r="G737" i="8"/>
  <c r="G587" i="8"/>
  <c r="G437" i="8"/>
  <c r="G287" i="8"/>
  <c r="G137" i="8"/>
  <c r="G1636" i="8"/>
  <c r="G1486" i="8"/>
  <c r="G1336" i="8"/>
  <c r="G1186" i="8"/>
  <c r="G1036" i="8"/>
  <c r="G886" i="8"/>
  <c r="G736" i="8"/>
  <c r="G586" i="8"/>
  <c r="G436" i="8"/>
  <c r="G286" i="8"/>
  <c r="G136" i="8"/>
  <c r="G1635" i="8"/>
  <c r="G1485" i="8"/>
  <c r="G1335" i="8"/>
  <c r="G1185" i="8"/>
  <c r="G1035" i="8"/>
  <c r="G885" i="8"/>
  <c r="G735" i="8"/>
  <c r="G585" i="8"/>
  <c r="G435" i="8"/>
  <c r="G285" i="8"/>
  <c r="G135" i="8"/>
  <c r="G1634" i="8"/>
  <c r="G1484" i="8"/>
  <c r="G1334" i="8"/>
  <c r="G1184" i="8"/>
  <c r="G1034" i="8"/>
  <c r="G884" i="8"/>
  <c r="G734" i="8"/>
  <c r="G584" i="8"/>
  <c r="G434" i="8"/>
  <c r="G284" i="8"/>
  <c r="G134" i="8"/>
  <c r="G1633" i="8"/>
  <c r="G1483" i="8"/>
  <c r="G1333" i="8"/>
  <c r="G1183" i="8"/>
  <c r="G1033" i="8"/>
  <c r="G883" i="8"/>
  <c r="G733" i="8"/>
  <c r="G583" i="8"/>
  <c r="G433" i="8"/>
  <c r="G283" i="8"/>
  <c r="G133" i="8"/>
  <c r="G1632" i="8"/>
  <c r="G1482" i="8"/>
  <c r="G1332" i="8"/>
  <c r="G1182" i="8"/>
  <c r="G1032" i="8"/>
  <c r="G882" i="8"/>
  <c r="G732" i="8"/>
  <c r="G582" i="8"/>
  <c r="G432" i="8"/>
  <c r="G282" i="8"/>
  <c r="G132" i="8"/>
  <c r="G1630" i="8"/>
  <c r="G1480" i="8"/>
  <c r="G1330" i="8"/>
  <c r="G1180" i="8"/>
  <c r="G1030" i="8"/>
  <c r="G880" i="8"/>
  <c r="G730" i="8"/>
  <c r="G580" i="8"/>
  <c r="G430" i="8"/>
  <c r="G280" i="8"/>
  <c r="G130" i="8"/>
  <c r="G1627" i="8"/>
  <c r="G1477" i="8"/>
  <c r="G1327" i="8"/>
  <c r="G1177" i="8"/>
  <c r="G1027" i="8"/>
  <c r="G877" i="8"/>
  <c r="G727" i="8"/>
  <c r="G577" i="8"/>
  <c r="G427" i="8"/>
  <c r="G277" i="8"/>
  <c r="G127" i="8"/>
  <c r="G1626" i="8"/>
  <c r="G1476" i="8"/>
  <c r="G1326" i="8"/>
  <c r="G1176" i="8"/>
  <c r="G1026" i="8"/>
  <c r="G876" i="8"/>
  <c r="G726" i="8"/>
  <c r="G576" i="8"/>
  <c r="G426" i="8"/>
  <c r="G276" i="8"/>
  <c r="G126" i="8"/>
  <c r="G1625" i="8"/>
  <c r="G1475" i="8"/>
  <c r="G1325" i="8"/>
  <c r="G1175" i="8"/>
  <c r="G1025" i="8"/>
  <c r="G875" i="8"/>
  <c r="G725" i="8"/>
  <c r="G575" i="8"/>
  <c r="G425" i="8"/>
  <c r="G275" i="8"/>
  <c r="G125" i="8"/>
  <c r="G1624" i="8"/>
  <c r="G1474" i="8"/>
  <c r="G1324" i="8"/>
  <c r="G1174" i="8"/>
  <c r="G1024" i="8"/>
  <c r="G874" i="8"/>
  <c r="G724" i="8"/>
  <c r="G574" i="8"/>
  <c r="G424" i="8"/>
  <c r="G274" i="8"/>
  <c r="G124" i="8"/>
  <c r="G1623" i="8"/>
  <c r="G1473" i="8"/>
  <c r="G1323" i="8"/>
  <c r="G1173" i="8"/>
  <c r="G1023" i="8"/>
  <c r="G873" i="8"/>
  <c r="G723" i="8"/>
  <c r="G573" i="8"/>
  <c r="G423" i="8"/>
  <c r="G273" i="8"/>
  <c r="G123" i="8"/>
  <c r="G1622" i="8"/>
  <c r="G1472" i="8"/>
  <c r="G1322" i="8"/>
  <c r="G1172" i="8"/>
  <c r="G1022" i="8"/>
  <c r="G872" i="8"/>
  <c r="G722" i="8"/>
  <c r="G572" i="8"/>
  <c r="G422" i="8"/>
  <c r="G272" i="8"/>
  <c r="G122" i="8"/>
  <c r="G1621" i="8"/>
  <c r="G1471" i="8"/>
  <c r="G1321" i="8"/>
  <c r="G1171" i="8"/>
  <c r="G1021" i="8"/>
  <c r="G871" i="8"/>
  <c r="G721" i="8"/>
  <c r="G571" i="8"/>
  <c r="G421" i="8"/>
  <c r="G271" i="8"/>
  <c r="G121" i="8"/>
  <c r="G1620" i="8"/>
  <c r="G1470" i="8"/>
  <c r="G1320" i="8"/>
  <c r="G1170" i="8"/>
  <c r="G1020" i="8"/>
  <c r="G870" i="8"/>
  <c r="G720" i="8"/>
  <c r="G570" i="8"/>
  <c r="G420" i="8"/>
  <c r="G270" i="8"/>
  <c r="G120" i="8"/>
  <c r="G1619" i="8"/>
  <c r="G1469" i="8"/>
  <c r="G1319" i="8"/>
  <c r="G1169" i="8"/>
  <c r="G1019" i="8"/>
  <c r="G869" i="8"/>
  <c r="G719" i="8"/>
  <c r="G569" i="8"/>
  <c r="G419" i="8"/>
  <c r="G269" i="8"/>
  <c r="G119" i="8"/>
  <c r="G1618" i="8"/>
  <c r="G1468" i="8"/>
  <c r="G1318" i="8"/>
  <c r="G1168" i="8"/>
  <c r="G1018" i="8"/>
  <c r="G868" i="8"/>
  <c r="G718" i="8"/>
  <c r="G568" i="8"/>
  <c r="G418" i="8"/>
  <c r="G268" i="8"/>
  <c r="G118" i="8"/>
  <c r="G1617" i="8"/>
  <c r="G1467" i="8"/>
  <c r="G1317" i="8"/>
  <c r="G1167" i="8"/>
  <c r="G1017" i="8"/>
  <c r="G867" i="8"/>
  <c r="G717" i="8"/>
  <c r="G567" i="8"/>
  <c r="G417" i="8"/>
  <c r="G267" i="8"/>
  <c r="G117" i="8"/>
  <c r="G1616" i="8"/>
  <c r="G1466" i="8"/>
  <c r="G1316" i="8"/>
  <c r="G1166" i="8"/>
  <c r="G1016" i="8"/>
  <c r="G866" i="8"/>
  <c r="G716" i="8"/>
  <c r="G566" i="8"/>
  <c r="G416" i="8"/>
  <c r="G266" i="8"/>
  <c r="G116" i="8"/>
  <c r="G1615" i="8"/>
  <c r="G1465" i="8"/>
  <c r="G1315" i="8"/>
  <c r="G1165" i="8"/>
  <c r="G1015" i="8"/>
  <c r="G865" i="8"/>
  <c r="G715" i="8"/>
  <c r="G565" i="8"/>
  <c r="G415" i="8"/>
  <c r="G265" i="8"/>
  <c r="G115" i="8"/>
  <c r="G1614" i="8"/>
  <c r="G1464" i="8"/>
  <c r="G1314" i="8"/>
  <c r="G1164" i="8"/>
  <c r="G1014" i="8"/>
  <c r="G864" i="8"/>
  <c r="G714" i="8"/>
  <c r="G564" i="8"/>
  <c r="G414" i="8"/>
  <c r="G264" i="8"/>
  <c r="G114" i="8"/>
  <c r="G1613" i="8"/>
  <c r="G1463" i="8"/>
  <c r="G1313" i="8"/>
  <c r="G1163" i="8"/>
  <c r="G1013" i="8"/>
  <c r="G863" i="8"/>
  <c r="G713" i="8"/>
  <c r="G563" i="8"/>
  <c r="G413" i="8"/>
  <c r="G263" i="8"/>
  <c r="G113" i="8"/>
  <c r="G1612" i="8"/>
  <c r="G1462" i="8"/>
  <c r="G1312" i="8"/>
  <c r="G1162" i="8"/>
  <c r="G1012" i="8"/>
  <c r="G862" i="8"/>
  <c r="G712" i="8"/>
  <c r="G562" i="8"/>
  <c r="G412" i="8"/>
  <c r="G262" i="8"/>
  <c r="G112" i="8"/>
  <c r="G1611" i="8"/>
  <c r="G1461" i="8"/>
  <c r="G1311" i="8"/>
  <c r="G1161" i="8"/>
  <c r="G1011" i="8"/>
  <c r="G861" i="8"/>
  <c r="G711" i="8"/>
  <c r="G561" i="8"/>
  <c r="G411" i="8"/>
  <c r="G261" i="8"/>
  <c r="G111" i="8"/>
  <c r="G1610" i="8"/>
  <c r="G1460" i="8"/>
  <c r="G1310" i="8"/>
  <c r="G1160" i="8"/>
  <c r="G1010" i="8"/>
  <c r="G860" i="8"/>
  <c r="G710" i="8"/>
  <c r="G560" i="8"/>
  <c r="G410" i="8"/>
  <c r="G260" i="8"/>
  <c r="G110" i="8"/>
  <c r="G1609" i="8"/>
  <c r="G1459" i="8"/>
  <c r="G1309" i="8"/>
  <c r="G1159" i="8"/>
  <c r="G1009" i="8"/>
  <c r="G859" i="8"/>
  <c r="G709" i="8"/>
  <c r="G559" i="8"/>
  <c r="G409" i="8"/>
  <c r="G259" i="8"/>
  <c r="G109" i="8"/>
  <c r="G1608" i="8"/>
  <c r="G1458" i="8"/>
  <c r="G1308" i="8"/>
  <c r="G1158" i="8"/>
  <c r="G1008" i="8"/>
  <c r="G858" i="8"/>
  <c r="G708" i="8"/>
  <c r="G558" i="8"/>
  <c r="G408" i="8"/>
  <c r="G258" i="8"/>
  <c r="G108" i="8"/>
  <c r="G1607" i="8"/>
  <c r="G1457" i="8"/>
  <c r="G1307" i="8"/>
  <c r="G1157" i="8"/>
  <c r="G1007" i="8"/>
  <c r="G857" i="8"/>
  <c r="G707" i="8"/>
  <c r="G557" i="8"/>
  <c r="G407" i="8"/>
  <c r="G257" i="8"/>
  <c r="G107" i="8"/>
  <c r="G1605" i="8"/>
  <c r="G1455" i="8"/>
  <c r="G1305" i="8"/>
  <c r="G1155" i="8"/>
  <c r="G1005" i="8"/>
  <c r="G855" i="8"/>
  <c r="G705" i="8"/>
  <c r="G555" i="8"/>
  <c r="G405" i="8"/>
  <c r="G255" i="8"/>
  <c r="G105" i="8"/>
  <c r="G1604" i="8"/>
  <c r="G1454" i="8"/>
  <c r="G1304" i="8"/>
  <c r="G1154" i="8"/>
  <c r="G1004" i="8"/>
  <c r="G854" i="8"/>
  <c r="G704" i="8"/>
  <c r="G554" i="8"/>
  <c r="G404" i="8"/>
  <c r="G254" i="8"/>
  <c r="G104" i="8"/>
  <c r="G1603" i="8"/>
  <c r="G1453" i="8"/>
  <c r="G1303" i="8"/>
  <c r="G1153" i="8"/>
  <c r="G1003" i="8"/>
  <c r="G853" i="8"/>
  <c r="G703" i="8"/>
  <c r="G553" i="8"/>
  <c r="G403" i="8"/>
  <c r="G253" i="8"/>
  <c r="G103" i="8"/>
  <c r="G1602" i="8"/>
  <c r="G1452" i="8"/>
  <c r="G1302" i="8"/>
  <c r="G1152" i="8"/>
  <c r="G1002" i="8"/>
  <c r="G852" i="8"/>
  <c r="G702" i="8"/>
  <c r="G552" i="8"/>
  <c r="G402" i="8"/>
  <c r="G252" i="8"/>
  <c r="G102" i="8"/>
  <c r="G1601" i="8"/>
  <c r="G1451" i="8"/>
  <c r="G1301" i="8"/>
  <c r="G1151" i="8"/>
  <c r="G1001" i="8"/>
  <c r="G851" i="8"/>
  <c r="G701" i="8"/>
  <c r="G551" i="8"/>
  <c r="G401" i="8"/>
  <c r="G251" i="8"/>
  <c r="G101" i="8"/>
  <c r="G1600" i="8"/>
  <c r="G1450" i="8"/>
  <c r="G1300" i="8"/>
  <c r="G1150" i="8"/>
  <c r="G1000" i="8"/>
  <c r="G850" i="8"/>
  <c r="G700" i="8"/>
  <c r="G550" i="8"/>
  <c r="G400" i="8"/>
  <c r="G250" i="8"/>
  <c r="G100" i="8"/>
  <c r="G1599" i="8"/>
  <c r="G1449" i="8"/>
  <c r="G1299" i="8"/>
  <c r="G1149" i="8"/>
  <c r="G999" i="8"/>
  <c r="G849" i="8"/>
  <c r="G699" i="8"/>
  <c r="G549" i="8"/>
  <c r="G399" i="8"/>
  <c r="G249" i="8"/>
  <c r="G99" i="8"/>
  <c r="G1598" i="8"/>
  <c r="G1448" i="8"/>
  <c r="G1298" i="8"/>
  <c r="G1148" i="8"/>
  <c r="G998" i="8"/>
  <c r="G848" i="8"/>
  <c r="G698" i="8"/>
  <c r="G548" i="8"/>
  <c r="G398" i="8"/>
  <c r="G248" i="8"/>
  <c r="G98" i="8"/>
  <c r="G1597" i="8"/>
  <c r="G1447" i="8"/>
  <c r="G1297" i="8"/>
  <c r="G1147" i="8"/>
  <c r="G997" i="8"/>
  <c r="G847" i="8"/>
  <c r="G697" i="8"/>
  <c r="G547" i="8"/>
  <c r="G397" i="8"/>
  <c r="G247" i="8"/>
  <c r="G97" i="8"/>
  <c r="G1596" i="8"/>
  <c r="G1446" i="8"/>
  <c r="G1296" i="8"/>
  <c r="G1146" i="8"/>
  <c r="G996" i="8"/>
  <c r="G846" i="8"/>
  <c r="G696" i="8"/>
  <c r="G546" i="8"/>
  <c r="G396" i="8"/>
  <c r="G246" i="8"/>
  <c r="G96" i="8"/>
  <c r="G1595" i="8"/>
  <c r="G1445" i="8"/>
  <c r="G1295" i="8"/>
  <c r="G1145" i="8"/>
  <c r="G995" i="8"/>
  <c r="G845" i="8"/>
  <c r="G695" i="8"/>
  <c r="G545" i="8"/>
  <c r="G395" i="8"/>
  <c r="G245" i="8"/>
  <c r="G95" i="8"/>
  <c r="G1594" i="8"/>
  <c r="G1444" i="8"/>
  <c r="G1294" i="8"/>
  <c r="G1144" i="8"/>
  <c r="G994" i="8"/>
  <c r="G844" i="8"/>
  <c r="G694" i="8"/>
  <c r="G544" i="8"/>
  <c r="G394" i="8"/>
  <c r="G244" i="8"/>
  <c r="G94" i="8"/>
  <c r="G1593" i="8"/>
  <c r="G1443" i="8"/>
  <c r="G1293" i="8"/>
  <c r="G1143" i="8"/>
  <c r="G993" i="8"/>
  <c r="G843" i="8"/>
  <c r="G693" i="8"/>
  <c r="G543" i="8"/>
  <c r="G393" i="8"/>
  <c r="G243" i="8"/>
  <c r="G93" i="8"/>
  <c r="G1592" i="8"/>
  <c r="G1442" i="8"/>
  <c r="G1292" i="8"/>
  <c r="G1142" i="8"/>
  <c r="G992" i="8"/>
  <c r="G842" i="8"/>
  <c r="G692" i="8"/>
  <c r="G542" i="8"/>
  <c r="G392" i="8"/>
  <c r="G242" i="8"/>
  <c r="G92" i="8"/>
  <c r="G1591" i="8"/>
  <c r="G1441" i="8"/>
  <c r="G1291" i="8"/>
  <c r="G1141" i="8"/>
  <c r="G991" i="8"/>
  <c r="G841" i="8"/>
  <c r="G691" i="8"/>
  <c r="G541" i="8"/>
  <c r="G391" i="8"/>
  <c r="G241" i="8"/>
  <c r="G91" i="8"/>
  <c r="G1590" i="8"/>
  <c r="G1440" i="8"/>
  <c r="G1290" i="8"/>
  <c r="G1140" i="8"/>
  <c r="G990" i="8"/>
  <c r="G840" i="8"/>
  <c r="G690" i="8"/>
  <c r="G540" i="8"/>
  <c r="G390" i="8"/>
  <c r="G240" i="8"/>
  <c r="G90" i="8"/>
  <c r="G1589" i="8"/>
  <c r="G1439" i="8"/>
  <c r="G1289" i="8"/>
  <c r="G1139" i="8"/>
  <c r="G989" i="8"/>
  <c r="G839" i="8"/>
  <c r="G689" i="8"/>
  <c r="G539" i="8"/>
  <c r="G389" i="8"/>
  <c r="G239" i="8"/>
  <c r="G89" i="8"/>
  <c r="G1588" i="8"/>
  <c r="G1438" i="8"/>
  <c r="G1288" i="8"/>
  <c r="G1138" i="8"/>
  <c r="G988" i="8"/>
  <c r="G838" i="8"/>
  <c r="G688" i="8"/>
  <c r="G538" i="8"/>
  <c r="G388" i="8"/>
  <c r="G238" i="8"/>
  <c r="G88" i="8"/>
  <c r="G1587" i="8"/>
  <c r="G1437" i="8"/>
  <c r="G1287" i="8"/>
  <c r="G1137" i="8"/>
  <c r="G987" i="8"/>
  <c r="G837" i="8"/>
  <c r="G687" i="8"/>
  <c r="G537" i="8"/>
  <c r="G387" i="8"/>
  <c r="G237" i="8"/>
  <c r="G87" i="8"/>
  <c r="G1586" i="8"/>
  <c r="G1436" i="8"/>
  <c r="G1286" i="8"/>
  <c r="G1136" i="8"/>
  <c r="G986" i="8"/>
  <c r="G836" i="8"/>
  <c r="G686" i="8"/>
  <c r="G536" i="8"/>
  <c r="G386" i="8"/>
  <c r="G236" i="8"/>
  <c r="G86" i="8"/>
  <c r="G1585" i="8"/>
  <c r="G1435" i="8"/>
  <c r="G1285" i="8"/>
  <c r="G1135" i="8"/>
  <c r="G985" i="8"/>
  <c r="G835" i="8"/>
  <c r="G685" i="8"/>
  <c r="G535" i="8"/>
  <c r="G385" i="8"/>
  <c r="G235" i="8"/>
  <c r="G85" i="8"/>
  <c r="G1584" i="8"/>
  <c r="G1434" i="8"/>
  <c r="G1284" i="8"/>
  <c r="G1134" i="8"/>
  <c r="G984" i="8"/>
  <c r="G834" i="8"/>
  <c r="G684" i="8"/>
  <c r="G534" i="8"/>
  <c r="G384" i="8"/>
  <c r="G234" i="8"/>
  <c r="G84" i="8"/>
  <c r="G1583" i="8"/>
  <c r="G1433" i="8"/>
  <c r="G1283" i="8"/>
  <c r="G1133" i="8"/>
  <c r="G983" i="8"/>
  <c r="G833" i="8"/>
  <c r="G683" i="8"/>
  <c r="G533" i="8"/>
  <c r="G383" i="8"/>
  <c r="G233" i="8"/>
  <c r="G83" i="8"/>
  <c r="G1582" i="8"/>
  <c r="G1432" i="8"/>
  <c r="G1282" i="8"/>
  <c r="G1132" i="8"/>
  <c r="G982" i="8"/>
  <c r="G832" i="8"/>
  <c r="G682" i="8"/>
  <c r="G532" i="8"/>
  <c r="G382" i="8"/>
  <c r="G232" i="8"/>
  <c r="G82" i="8"/>
  <c r="G1581" i="8"/>
  <c r="G1431" i="8"/>
  <c r="G1281" i="8"/>
  <c r="G1131" i="8"/>
  <c r="G981" i="8"/>
  <c r="G831" i="8"/>
  <c r="G681" i="8"/>
  <c r="G531" i="8"/>
  <c r="G381" i="8"/>
  <c r="G231" i="8"/>
  <c r="G81" i="8"/>
  <c r="G1580" i="8"/>
  <c r="G1430" i="8"/>
  <c r="G1280" i="8"/>
  <c r="G1130" i="8"/>
  <c r="G980" i="8"/>
  <c r="G830" i="8"/>
  <c r="G680" i="8"/>
  <c r="G530" i="8"/>
  <c r="G380" i="8"/>
  <c r="G230" i="8"/>
  <c r="G80" i="8"/>
  <c r="G1579" i="8"/>
  <c r="G1429" i="8"/>
  <c r="G1279" i="8"/>
  <c r="G1129" i="8"/>
  <c r="G979" i="8"/>
  <c r="G829" i="8"/>
  <c r="G679" i="8"/>
  <c r="G529" i="8"/>
  <c r="G379" i="8"/>
  <c r="G229" i="8"/>
  <c r="G79" i="8"/>
  <c r="G1578" i="8"/>
  <c r="G1428" i="8"/>
  <c r="G1278" i="8"/>
  <c r="G1128" i="8"/>
  <c r="G978" i="8"/>
  <c r="G828" i="8"/>
  <c r="G678" i="8"/>
  <c r="G528" i="8"/>
  <c r="G378" i="8"/>
  <c r="G228" i="8"/>
  <c r="G78" i="8"/>
  <c r="G1576" i="8"/>
  <c r="G1426" i="8"/>
  <c r="G1276" i="8"/>
  <c r="G1126" i="8"/>
  <c r="G976" i="8"/>
  <c r="G826" i="8"/>
  <c r="G676" i="8"/>
  <c r="G526" i="8"/>
  <c r="G376" i="8"/>
  <c r="G226" i="8"/>
  <c r="G76" i="8"/>
  <c r="G1573" i="8"/>
  <c r="G1423" i="8"/>
  <c r="G1273" i="8"/>
  <c r="G1123" i="8"/>
  <c r="G973" i="8"/>
  <c r="G823" i="8"/>
  <c r="G673" i="8"/>
  <c r="G523" i="8"/>
  <c r="G373" i="8"/>
  <c r="G223" i="8"/>
  <c r="G73" i="8"/>
  <c r="G1572" i="8"/>
  <c r="G1422" i="8"/>
  <c r="G1272" i="8"/>
  <c r="G1122" i="8"/>
  <c r="G972" i="8"/>
  <c r="G822" i="8"/>
  <c r="G672" i="8"/>
  <c r="G522" i="8"/>
  <c r="G372" i="8"/>
  <c r="G222" i="8"/>
  <c r="G72" i="8"/>
  <c r="G1571" i="8"/>
  <c r="G1421" i="8"/>
  <c r="G1271" i="8"/>
  <c r="G1121" i="8"/>
  <c r="G971" i="8"/>
  <c r="G821" i="8"/>
  <c r="G671" i="8"/>
  <c r="G521" i="8"/>
  <c r="G371" i="8"/>
  <c r="G221" i="8"/>
  <c r="G71" i="8"/>
  <c r="G1570" i="8"/>
  <c r="G1420" i="8"/>
  <c r="G1270" i="8"/>
  <c r="G1120" i="8"/>
  <c r="G970" i="8"/>
  <c r="G820" i="8"/>
  <c r="G670" i="8"/>
  <c r="G520" i="8"/>
  <c r="G370" i="8"/>
  <c r="G220" i="8"/>
  <c r="G70" i="8"/>
  <c r="G1569" i="8"/>
  <c r="G1419" i="8"/>
  <c r="G1269" i="8"/>
  <c r="G1119" i="8"/>
  <c r="G969" i="8"/>
  <c r="G819" i="8"/>
  <c r="G669" i="8"/>
  <c r="G519" i="8"/>
  <c r="G369" i="8"/>
  <c r="G219" i="8"/>
  <c r="G69" i="8"/>
  <c r="G1568" i="8"/>
  <c r="G1418" i="8"/>
  <c r="G1268" i="8"/>
  <c r="G1118" i="8"/>
  <c r="G968" i="8"/>
  <c r="G818" i="8"/>
  <c r="G668" i="8"/>
  <c r="G518" i="8"/>
  <c r="G368" i="8"/>
  <c r="G218" i="8"/>
  <c r="G68" i="8"/>
  <c r="G1567" i="8"/>
  <c r="G1417" i="8"/>
  <c r="G1267" i="8"/>
  <c r="G1117" i="8"/>
  <c r="G967" i="8"/>
  <c r="G817" i="8"/>
  <c r="G667" i="8"/>
  <c r="G517" i="8"/>
  <c r="G367" i="8"/>
  <c r="G217" i="8"/>
  <c r="G67" i="8"/>
  <c r="G1566" i="8"/>
  <c r="G1416" i="8"/>
  <c r="G1266" i="8"/>
  <c r="G1116" i="8"/>
  <c r="G966" i="8"/>
  <c r="G816" i="8"/>
  <c r="G666" i="8"/>
  <c r="G516" i="8"/>
  <c r="G366" i="8"/>
  <c r="G216" i="8"/>
  <c r="G66" i="8"/>
  <c r="G1565" i="8"/>
  <c r="G1415" i="8"/>
  <c r="G1265" i="8"/>
  <c r="G1115" i="8"/>
  <c r="G965" i="8"/>
  <c r="G815" i="8"/>
  <c r="G665" i="8"/>
  <c r="G515" i="8"/>
  <c r="G365" i="8"/>
  <c r="G215" i="8"/>
  <c r="G65" i="8"/>
  <c r="G1564" i="8"/>
  <c r="G1414" i="8"/>
  <c r="G1264" i="8"/>
  <c r="G1114" i="8"/>
  <c r="G964" i="8"/>
  <c r="G814" i="8"/>
  <c r="G664" i="8"/>
  <c r="G514" i="8"/>
  <c r="G364" i="8"/>
  <c r="G214" i="8"/>
  <c r="G64" i="8"/>
  <c r="G1563" i="8"/>
  <c r="G1413" i="8"/>
  <c r="G1263" i="8"/>
  <c r="G1113" i="8"/>
  <c r="G963" i="8"/>
  <c r="G813" i="8"/>
  <c r="G663" i="8"/>
  <c r="G513" i="8"/>
  <c r="G363" i="8"/>
  <c r="G213" i="8"/>
  <c r="G63" i="8"/>
  <c r="G1562" i="8"/>
  <c r="G1412" i="8"/>
  <c r="G1262" i="8"/>
  <c r="G1112" i="8"/>
  <c r="G962" i="8"/>
  <c r="G812" i="8"/>
  <c r="G662" i="8"/>
  <c r="G512" i="8"/>
  <c r="G362" i="8"/>
  <c r="G212" i="8"/>
  <c r="G62" i="8"/>
  <c r="G1561" i="8"/>
  <c r="G1411" i="8"/>
  <c r="G1261" i="8"/>
  <c r="G1111" i="8"/>
  <c r="G961" i="8"/>
  <c r="G811" i="8"/>
  <c r="G661" i="8"/>
  <c r="G511" i="8"/>
  <c r="G361" i="8"/>
  <c r="G211" i="8"/>
  <c r="G61" i="8"/>
  <c r="G1560" i="8"/>
  <c r="G1410" i="8"/>
  <c r="G1260" i="8"/>
  <c r="G1110" i="8"/>
  <c r="G960" i="8"/>
  <c r="G810" i="8"/>
  <c r="G660" i="8"/>
  <c r="G510" i="8"/>
  <c r="G360" i="8"/>
  <c r="G210" i="8"/>
  <c r="G60" i="8"/>
  <c r="G1559" i="8"/>
  <c r="G1409" i="8"/>
  <c r="G1259" i="8"/>
  <c r="G1109" i="8"/>
  <c r="G959" i="8"/>
  <c r="G809" i="8"/>
  <c r="G659" i="8"/>
  <c r="G509" i="8"/>
  <c r="G359" i="8"/>
  <c r="G209" i="8"/>
  <c r="G59" i="8"/>
  <c r="G1558" i="8"/>
  <c r="G1408" i="8"/>
  <c r="G1258" i="8"/>
  <c r="G1108" i="8"/>
  <c r="G958" i="8"/>
  <c r="G808" i="8"/>
  <c r="G658" i="8"/>
  <c r="G508" i="8"/>
  <c r="G358" i="8"/>
  <c r="G208" i="8"/>
  <c r="G58" i="8"/>
  <c r="G1557" i="8"/>
  <c r="G1407" i="8"/>
  <c r="G1257" i="8"/>
  <c r="G1107" i="8"/>
  <c r="G957" i="8"/>
  <c r="G807" i="8"/>
  <c r="G657" i="8"/>
  <c r="G507" i="8"/>
  <c r="G357" i="8"/>
  <c r="G207" i="8"/>
  <c r="G57" i="8"/>
  <c r="G1556" i="8"/>
  <c r="G1406" i="8"/>
  <c r="G1256" i="8"/>
  <c r="G1106" i="8"/>
  <c r="G956" i="8"/>
  <c r="G806" i="8"/>
  <c r="G656" i="8"/>
  <c r="G506" i="8"/>
  <c r="G356" i="8"/>
  <c r="G206" i="8"/>
  <c r="G56" i="8"/>
  <c r="G1555" i="8"/>
  <c r="G1405" i="8"/>
  <c r="G1255" i="8"/>
  <c r="G1105" i="8"/>
  <c r="G955" i="8"/>
  <c r="G805" i="8"/>
  <c r="G655" i="8"/>
  <c r="G505" i="8"/>
  <c r="G355" i="8"/>
  <c r="G205" i="8"/>
  <c r="G55" i="8"/>
  <c r="G1554" i="8"/>
  <c r="G1404" i="8"/>
  <c r="G1254" i="8"/>
  <c r="G1104" i="8"/>
  <c r="G954" i="8"/>
  <c r="G804" i="8"/>
  <c r="G654" i="8"/>
  <c r="G504" i="8"/>
  <c r="G354" i="8"/>
  <c r="G204" i="8"/>
  <c r="G54" i="8"/>
  <c r="G1553" i="8"/>
  <c r="G1403" i="8"/>
  <c r="G1253" i="8"/>
  <c r="G1103" i="8"/>
  <c r="G953" i="8"/>
  <c r="G803" i="8"/>
  <c r="G653" i="8"/>
  <c r="G503" i="8"/>
  <c r="G353" i="8"/>
  <c r="G203" i="8"/>
  <c r="G53" i="8"/>
  <c r="G1552" i="8"/>
  <c r="G1402" i="8"/>
  <c r="G1252" i="8"/>
  <c r="G1102" i="8"/>
  <c r="G952" i="8"/>
  <c r="G802" i="8"/>
  <c r="G652" i="8"/>
  <c r="G502" i="8"/>
  <c r="G352" i="8"/>
  <c r="G202" i="8"/>
  <c r="G52" i="8"/>
  <c r="G1551" i="8"/>
  <c r="G1401" i="8"/>
  <c r="G1251" i="8"/>
  <c r="G1101" i="8"/>
  <c r="G951" i="8"/>
  <c r="G801" i="8"/>
  <c r="G651" i="8"/>
  <c r="G501" i="8"/>
  <c r="G351" i="8"/>
  <c r="G201" i="8"/>
  <c r="G51" i="8"/>
  <c r="G1550" i="8"/>
  <c r="G1400" i="8"/>
  <c r="G1250" i="8"/>
  <c r="G1100" i="8"/>
  <c r="G950" i="8"/>
  <c r="G800" i="8"/>
  <c r="G650" i="8"/>
  <c r="G500" i="8"/>
  <c r="G350" i="8"/>
  <c r="G200" i="8"/>
  <c r="G50" i="8"/>
  <c r="G1549" i="8"/>
  <c r="G1399" i="8"/>
  <c r="G1249" i="8"/>
  <c r="G1099" i="8"/>
  <c r="G949" i="8"/>
  <c r="G799" i="8"/>
  <c r="G649" i="8"/>
  <c r="G499" i="8"/>
  <c r="G349" i="8"/>
  <c r="G199" i="8"/>
  <c r="G49" i="8"/>
  <c r="G1548" i="8"/>
  <c r="G1398" i="8"/>
  <c r="G1248" i="8"/>
  <c r="G1098" i="8"/>
  <c r="G948" i="8"/>
  <c r="G798" i="8"/>
  <c r="G648" i="8"/>
  <c r="G498" i="8"/>
  <c r="G348" i="8"/>
  <c r="G198" i="8"/>
  <c r="G48" i="8"/>
  <c r="G1547" i="8"/>
  <c r="G1397" i="8"/>
  <c r="G1247" i="8"/>
  <c r="G1097" i="8"/>
  <c r="G947" i="8"/>
  <c r="G797" i="8"/>
  <c r="G647" i="8"/>
  <c r="G497" i="8"/>
  <c r="G347" i="8"/>
  <c r="G197" i="8"/>
  <c r="G47" i="8"/>
  <c r="G1546" i="8"/>
  <c r="G1396" i="8"/>
  <c r="G1246" i="8"/>
  <c r="G1096" i="8"/>
  <c r="G946" i="8"/>
  <c r="G796" i="8"/>
  <c r="G646" i="8"/>
  <c r="G496" i="8"/>
  <c r="G346" i="8"/>
  <c r="G196" i="8"/>
  <c r="G46" i="8"/>
  <c r="G1545" i="8"/>
  <c r="G1395" i="8"/>
  <c r="G1245" i="8"/>
  <c r="G1095" i="8"/>
  <c r="G945" i="8"/>
  <c r="G795" i="8"/>
  <c r="G645" i="8"/>
  <c r="G495" i="8"/>
  <c r="G345" i="8"/>
  <c r="G195" i="8"/>
  <c r="G45" i="8"/>
  <c r="G1544" i="8"/>
  <c r="G1394" i="8"/>
  <c r="G1244" i="8"/>
  <c r="G1094" i="8"/>
  <c r="G944" i="8"/>
  <c r="G794" i="8"/>
  <c r="G644" i="8"/>
  <c r="G494" i="8"/>
  <c r="G344" i="8"/>
  <c r="G194" i="8"/>
  <c r="G44" i="8"/>
  <c r="G1543" i="8"/>
  <c r="G1393" i="8"/>
  <c r="G1243" i="8"/>
  <c r="G1093" i="8"/>
  <c r="G943" i="8"/>
  <c r="G793" i="8"/>
  <c r="G643" i="8"/>
  <c r="G493" i="8"/>
  <c r="G343" i="8"/>
  <c r="G193" i="8"/>
  <c r="G43" i="8"/>
  <c r="G1542" i="8"/>
  <c r="G1392" i="8"/>
  <c r="G1242" i="8"/>
  <c r="G1092" i="8"/>
  <c r="G942" i="8"/>
  <c r="G792" i="8"/>
  <c r="G642" i="8"/>
  <c r="G492" i="8"/>
  <c r="G342" i="8"/>
  <c r="G192" i="8"/>
  <c r="G42" i="8"/>
  <c r="G1541" i="8"/>
  <c r="G1391" i="8"/>
  <c r="G1241" i="8"/>
  <c r="G1091" i="8"/>
  <c r="G941" i="8"/>
  <c r="G791" i="8"/>
  <c r="G641" i="8"/>
  <c r="G491" i="8"/>
  <c r="G341" i="8"/>
  <c r="G191" i="8"/>
  <c r="G41" i="8"/>
  <c r="G1540" i="8"/>
  <c r="G1390" i="8"/>
  <c r="G1240" i="8"/>
  <c r="G1090" i="8"/>
  <c r="G940" i="8"/>
  <c r="G790" i="8"/>
  <c r="G640" i="8"/>
  <c r="G490" i="8"/>
  <c r="G340" i="8"/>
  <c r="G190" i="8"/>
  <c r="G40" i="8"/>
  <c r="G1539" i="8"/>
  <c r="G1389" i="8"/>
  <c r="G1239" i="8"/>
  <c r="G1089" i="8"/>
  <c r="G939" i="8"/>
  <c r="G789" i="8"/>
  <c r="G639" i="8"/>
  <c r="G489" i="8"/>
  <c r="G339" i="8"/>
  <c r="G189" i="8"/>
  <c r="G39" i="8"/>
  <c r="G1538" i="8"/>
  <c r="G1388" i="8"/>
  <c r="G1238" i="8"/>
  <c r="G1088" i="8"/>
  <c r="G938" i="8"/>
  <c r="G788" i="8"/>
  <c r="G638" i="8"/>
  <c r="G488" i="8"/>
  <c r="G338" i="8"/>
  <c r="G188" i="8"/>
  <c r="G38" i="8"/>
  <c r="G1537" i="8"/>
  <c r="G1387" i="8"/>
  <c r="G1237" i="8"/>
  <c r="G1087" i="8"/>
  <c r="G937" i="8"/>
  <c r="G787" i="8"/>
  <c r="G637" i="8"/>
  <c r="G487" i="8"/>
  <c r="G337" i="8"/>
  <c r="G187" i="8"/>
  <c r="G37" i="8"/>
  <c r="G1536" i="8"/>
  <c r="G1386" i="8"/>
  <c r="G1236" i="8"/>
  <c r="G1086" i="8"/>
  <c r="G936" i="8"/>
  <c r="G786" i="8"/>
  <c r="G636" i="8"/>
  <c r="G486" i="8"/>
  <c r="G336" i="8"/>
  <c r="G186" i="8"/>
  <c r="G36" i="8"/>
  <c r="G1535" i="8"/>
  <c r="G1385" i="8"/>
  <c r="G1235" i="8"/>
  <c r="G1085" i="8"/>
  <c r="G935" i="8"/>
  <c r="G785" i="8"/>
  <c r="G635" i="8"/>
  <c r="G485" i="8"/>
  <c r="G335" i="8"/>
  <c r="G185" i="8"/>
  <c r="G35" i="8"/>
  <c r="G1533" i="8"/>
  <c r="G1383" i="8"/>
  <c r="G1233" i="8"/>
  <c r="G1083" i="8"/>
  <c r="G933" i="8"/>
  <c r="G783" i="8"/>
  <c r="G633" i="8"/>
  <c r="G483" i="8"/>
  <c r="G333" i="8"/>
  <c r="G183" i="8"/>
  <c r="G33" i="8"/>
  <c r="G1532" i="8"/>
  <c r="G1382" i="8"/>
  <c r="G1232" i="8"/>
  <c r="G1082" i="8"/>
  <c r="G932" i="8"/>
  <c r="G782" i="8"/>
  <c r="G632" i="8"/>
  <c r="G482" i="8"/>
  <c r="G332" i="8"/>
  <c r="G182" i="8"/>
  <c r="G32" i="8"/>
  <c r="G1531" i="8"/>
  <c r="G1381" i="8"/>
  <c r="G1231" i="8"/>
  <c r="G1081" i="8"/>
  <c r="G931" i="8"/>
  <c r="G781" i="8"/>
  <c r="G631" i="8"/>
  <c r="G481" i="8"/>
  <c r="G331" i="8"/>
  <c r="G181" i="8"/>
  <c r="G31" i="8"/>
  <c r="G1530" i="8"/>
  <c r="G1380" i="8"/>
  <c r="G1230" i="8"/>
  <c r="G1080" i="8"/>
  <c r="G930" i="8"/>
  <c r="G780" i="8"/>
  <c r="G630" i="8"/>
  <c r="G480" i="8"/>
  <c r="G330" i="8"/>
  <c r="G180" i="8"/>
  <c r="G30" i="8"/>
  <c r="G1529" i="8"/>
  <c r="G1379" i="8"/>
  <c r="G1229" i="8"/>
  <c r="G1079" i="8"/>
  <c r="G929" i="8"/>
  <c r="G779" i="8"/>
  <c r="G629" i="8"/>
  <c r="G479" i="8"/>
  <c r="G329" i="8"/>
  <c r="G179" i="8"/>
  <c r="G29" i="8"/>
  <c r="G1528" i="8"/>
  <c r="G1378" i="8"/>
  <c r="G1228" i="8"/>
  <c r="G1078" i="8"/>
  <c r="G928" i="8"/>
  <c r="G778" i="8"/>
  <c r="G628" i="8"/>
  <c r="G478" i="8"/>
  <c r="G328" i="8"/>
  <c r="G178" i="8"/>
  <c r="G28" i="8"/>
  <c r="G1527" i="8"/>
  <c r="G1377" i="8"/>
  <c r="G1227" i="8"/>
  <c r="G1077" i="8"/>
  <c r="G927" i="8"/>
  <c r="G777" i="8"/>
  <c r="G627" i="8"/>
  <c r="G477" i="8"/>
  <c r="G327" i="8"/>
  <c r="G177" i="8"/>
  <c r="G27" i="8"/>
  <c r="G1526" i="8"/>
  <c r="G1376" i="8"/>
  <c r="G1226" i="8"/>
  <c r="G1076" i="8"/>
  <c r="G926" i="8"/>
  <c r="G776" i="8"/>
  <c r="G626" i="8"/>
  <c r="G476" i="8"/>
  <c r="G326" i="8"/>
  <c r="G176" i="8"/>
  <c r="G26" i="8"/>
  <c r="G1525" i="8"/>
  <c r="G1375" i="8"/>
  <c r="G1225" i="8"/>
  <c r="G1075" i="8"/>
  <c r="G925" i="8"/>
  <c r="G775" i="8"/>
  <c r="G625" i="8"/>
  <c r="G475" i="8"/>
  <c r="G325" i="8"/>
  <c r="G175" i="8"/>
  <c r="G25" i="8"/>
  <c r="G1524" i="8"/>
  <c r="G1374" i="8"/>
  <c r="G1224" i="8"/>
  <c r="G1074" i="8"/>
  <c r="G924" i="8"/>
  <c r="G774" i="8"/>
  <c r="G624" i="8"/>
  <c r="G474" i="8"/>
  <c r="G324" i="8"/>
  <c r="G174" i="8"/>
  <c r="G24" i="8"/>
  <c r="G1523" i="8"/>
  <c r="G1373" i="8"/>
  <c r="G1223" i="8"/>
  <c r="G1073" i="8"/>
  <c r="G923" i="8"/>
  <c r="G773" i="8"/>
  <c r="G623" i="8"/>
  <c r="G473" i="8"/>
  <c r="G323" i="8"/>
  <c r="G173" i="8"/>
  <c r="G23" i="8"/>
  <c r="G1522" i="8"/>
  <c r="G1372" i="8"/>
  <c r="G1222" i="8"/>
  <c r="G1072" i="8"/>
  <c r="G922" i="8"/>
  <c r="G772" i="8"/>
  <c r="G622" i="8"/>
  <c r="G472" i="8"/>
  <c r="G322" i="8"/>
  <c r="G172" i="8"/>
  <c r="G22" i="8"/>
  <c r="G1521" i="8"/>
  <c r="G1371" i="8"/>
  <c r="G1221" i="8"/>
  <c r="G1071" i="8"/>
  <c r="G921" i="8"/>
  <c r="G771" i="8"/>
  <c r="G621" i="8"/>
  <c r="G471" i="8"/>
  <c r="G321" i="8"/>
  <c r="G171" i="8"/>
  <c r="G21" i="8"/>
  <c r="G1520" i="8"/>
  <c r="G1370" i="8"/>
  <c r="G1220" i="8"/>
  <c r="G1070" i="8"/>
  <c r="G920" i="8"/>
  <c r="G770" i="8"/>
  <c r="G620" i="8"/>
  <c r="G470" i="8"/>
  <c r="G320" i="8"/>
  <c r="G170" i="8"/>
  <c r="G20" i="8"/>
  <c r="G1519" i="8"/>
  <c r="G1369" i="8"/>
  <c r="G1219" i="8"/>
  <c r="G1069" i="8"/>
  <c r="G919" i="8"/>
  <c r="G769" i="8"/>
  <c r="G619" i="8"/>
  <c r="G469" i="8"/>
  <c r="G319" i="8"/>
  <c r="G169" i="8"/>
  <c r="G19" i="8"/>
  <c r="G1518" i="8"/>
  <c r="G1368" i="8"/>
  <c r="G1218" i="8"/>
  <c r="G1068" i="8"/>
  <c r="G918" i="8"/>
  <c r="G768" i="8"/>
  <c r="G618" i="8"/>
  <c r="G468" i="8"/>
  <c r="G318" i="8"/>
  <c r="G168" i="8"/>
  <c r="G18" i="8"/>
  <c r="G1517" i="8"/>
  <c r="G1367" i="8"/>
  <c r="G1217" i="8"/>
  <c r="G1067" i="8"/>
  <c r="G917" i="8"/>
  <c r="G767" i="8"/>
  <c r="G617" i="8"/>
  <c r="G467" i="8"/>
  <c r="G317" i="8"/>
  <c r="G167" i="8"/>
  <c r="G17" i="8"/>
  <c r="G1516" i="8"/>
  <c r="G1366" i="8"/>
  <c r="G1216" i="8"/>
  <c r="G1066" i="8"/>
  <c r="G916" i="8"/>
  <c r="G766" i="8"/>
  <c r="G616" i="8"/>
  <c r="G466" i="8"/>
  <c r="G316" i="8"/>
  <c r="G166" i="8"/>
  <c r="G16" i="8"/>
  <c r="G1515" i="8"/>
  <c r="G1365" i="8"/>
  <c r="G1215" i="8"/>
  <c r="G1065" i="8"/>
  <c r="G915" i="8"/>
  <c r="G765" i="8"/>
  <c r="G615" i="8"/>
  <c r="G465" i="8"/>
  <c r="G315" i="8"/>
  <c r="G165" i="8"/>
  <c r="G15" i="8"/>
  <c r="G1514" i="8"/>
  <c r="G1364" i="8"/>
  <c r="G1214" i="8"/>
  <c r="G1064" i="8"/>
  <c r="G914" i="8"/>
  <c r="G764" i="8"/>
  <c r="G614" i="8"/>
  <c r="G464" i="8"/>
  <c r="G314" i="8"/>
  <c r="G164" i="8"/>
  <c r="G14" i="8"/>
  <c r="G1513" i="8"/>
  <c r="G1363" i="8"/>
  <c r="G1213" i="8"/>
  <c r="G1063" i="8"/>
  <c r="G913" i="8"/>
  <c r="G763" i="8"/>
  <c r="G613" i="8"/>
  <c r="G463" i="8"/>
  <c r="G313" i="8"/>
  <c r="G163" i="8"/>
  <c r="G13" i="8"/>
  <c r="G1512" i="8"/>
  <c r="G1362" i="8"/>
  <c r="G1212" i="8"/>
  <c r="G1062" i="8"/>
  <c r="G912" i="8"/>
  <c r="G762" i="8"/>
  <c r="G612" i="8"/>
  <c r="G462" i="8"/>
  <c r="G312" i="8"/>
  <c r="G162" i="8"/>
  <c r="G12" i="8"/>
  <c r="G1511" i="8"/>
  <c r="G1361" i="8"/>
  <c r="G1211" i="8"/>
  <c r="G1061" i="8"/>
  <c r="G911" i="8"/>
  <c r="G761" i="8"/>
  <c r="G611" i="8"/>
  <c r="G461" i="8"/>
  <c r="G311" i="8"/>
  <c r="G161" i="8"/>
  <c r="G11" i="8"/>
  <c r="G1510" i="8"/>
  <c r="G1360" i="8"/>
  <c r="G1210" i="8"/>
  <c r="G1060" i="8"/>
  <c r="G910" i="8"/>
  <c r="G760" i="8"/>
  <c r="G610" i="8"/>
  <c r="G460" i="8"/>
  <c r="G310" i="8"/>
  <c r="G160" i="8"/>
  <c r="G10" i="8"/>
  <c r="G1509" i="8"/>
  <c r="G1359" i="8"/>
  <c r="G1209" i="8"/>
  <c r="G1059" i="8"/>
  <c r="G909" i="8"/>
  <c r="G759" i="8"/>
  <c r="G609" i="8"/>
  <c r="G459" i="8"/>
  <c r="G309" i="8"/>
  <c r="G159" i="8"/>
  <c r="G9" i="8"/>
  <c r="G1508" i="8"/>
  <c r="G1358" i="8"/>
  <c r="G1208" i="8"/>
  <c r="G1058" i="8"/>
  <c r="G908" i="8"/>
  <c r="G758" i="8"/>
  <c r="G608" i="8"/>
  <c r="G458" i="8"/>
  <c r="G308" i="8"/>
  <c r="G158" i="8"/>
  <c r="G8" i="8"/>
  <c r="G1507" i="8"/>
  <c r="G1357" i="8"/>
  <c r="G1207" i="8"/>
  <c r="G1057" i="8"/>
  <c r="G907" i="8"/>
  <c r="G757" i="8"/>
  <c r="G607" i="8"/>
  <c r="G457" i="8"/>
  <c r="G307" i="8"/>
  <c r="G157" i="8"/>
  <c r="G7" i="8"/>
  <c r="G1506" i="8"/>
  <c r="G1356" i="8"/>
  <c r="G1206" i="8"/>
  <c r="G1056" i="8"/>
  <c r="G906" i="8"/>
  <c r="G756" i="8"/>
  <c r="G606" i="8"/>
  <c r="G456" i="8"/>
  <c r="G306" i="8"/>
  <c r="G156" i="8"/>
  <c r="G6" i="8"/>
  <c r="G1505" i="8"/>
  <c r="G1355" i="8"/>
  <c r="G1205" i="8"/>
  <c r="G1055" i="8"/>
  <c r="G905" i="8"/>
  <c r="G755" i="8"/>
  <c r="G605" i="8"/>
  <c r="G455" i="8"/>
  <c r="G305" i="8"/>
  <c r="G155" i="8"/>
  <c r="G5" i="8"/>
  <c r="G1504" i="8"/>
  <c r="G1354" i="8"/>
  <c r="G1204" i="8"/>
  <c r="G1054" i="8"/>
  <c r="G904" i="8"/>
  <c r="G754" i="8"/>
  <c r="G604" i="8"/>
  <c r="G454" i="8"/>
  <c r="G304" i="8"/>
  <c r="G154" i="8"/>
  <c r="G4" i="8"/>
  <c r="G1503" i="8"/>
  <c r="G1353" i="8"/>
  <c r="G1203" i="8"/>
  <c r="G1053" i="8"/>
  <c r="G903" i="8"/>
  <c r="G753" i="8"/>
  <c r="G603" i="8"/>
  <c r="G453" i="8"/>
  <c r="G303" i="8"/>
  <c r="G153" i="8"/>
  <c r="G3" i="8"/>
  <c r="G1502" i="8"/>
  <c r="G1352" i="8"/>
  <c r="G1202" i="8"/>
  <c r="G1052" i="8"/>
  <c r="G902" i="8"/>
  <c r="G752" i="8"/>
  <c r="G602" i="8"/>
  <c r="G452" i="8"/>
  <c r="G302" i="8"/>
  <c r="G152" i="8"/>
  <c r="G2" i="8"/>
  <c r="G1201" i="8"/>
  <c r="G1351" i="8"/>
  <c r="G1501" i="8"/>
  <c r="G1651" i="8"/>
  <c r="G1039" i="8"/>
  <c r="G1189" i="8"/>
  <c r="G1489" i="8"/>
  <c r="G1639" i="8"/>
  <c r="G1040" i="8"/>
  <c r="G1190" i="8"/>
  <c r="G1490" i="8"/>
  <c r="G1640" i="8"/>
  <c r="G1787" i="8"/>
  <c r="G1786" i="8"/>
  <c r="G1785" i="8"/>
  <c r="G1784" i="8"/>
  <c r="G1783" i="8"/>
  <c r="G1782" i="8"/>
  <c r="G1780" i="8"/>
  <c r="G1777" i="8"/>
  <c r="G1776" i="8"/>
  <c r="G1775" i="8"/>
  <c r="G1774" i="8"/>
  <c r="G1773" i="8"/>
  <c r="G1772" i="8"/>
  <c r="G1771" i="8"/>
  <c r="G1770" i="8"/>
  <c r="G1769" i="8"/>
  <c r="G1768" i="8"/>
  <c r="G1767" i="8"/>
  <c r="G1766" i="8"/>
  <c r="G1765" i="8"/>
  <c r="G1764" i="8"/>
  <c r="G1763" i="8"/>
  <c r="G1762" i="8"/>
  <c r="G1761" i="8"/>
  <c r="G1760" i="8"/>
  <c r="G1759" i="8"/>
  <c r="G1758" i="8"/>
  <c r="G1757" i="8"/>
  <c r="G1755" i="8"/>
  <c r="G1754" i="8"/>
  <c r="G1753" i="8"/>
  <c r="G1752" i="8"/>
  <c r="G1751" i="8"/>
  <c r="G1750" i="8"/>
  <c r="G1749" i="8"/>
  <c r="G1748" i="8"/>
  <c r="G1747" i="8"/>
  <c r="G1746" i="8"/>
  <c r="G1745" i="8"/>
  <c r="G1744" i="8"/>
  <c r="G1743" i="8"/>
  <c r="G1742" i="8"/>
  <c r="G1741" i="8"/>
  <c r="G1740" i="8"/>
  <c r="G1739" i="8"/>
  <c r="G1738" i="8"/>
  <c r="G1737" i="8"/>
  <c r="G1736" i="8"/>
  <c r="G1735" i="8"/>
  <c r="G1734" i="8"/>
  <c r="G1733" i="8"/>
  <c r="G1732" i="8"/>
  <c r="G1731" i="8"/>
  <c r="G1730" i="8"/>
  <c r="G1729" i="8"/>
  <c r="G1728" i="8"/>
  <c r="G1650" i="8"/>
  <c r="G1631" i="8"/>
  <c r="G1481" i="8"/>
  <c r="G1331" i="8"/>
  <c r="G1181" i="8"/>
  <c r="G1031" i="8"/>
  <c r="G1628" i="8"/>
  <c r="G1478" i="8"/>
  <c r="G1328" i="8"/>
  <c r="G1178" i="8"/>
  <c r="G1028" i="8"/>
  <c r="G1606" i="8"/>
  <c r="G1456" i="8"/>
  <c r="G1577" i="8"/>
  <c r="G1427" i="8"/>
  <c r="G1277" i="8"/>
  <c r="G1127" i="8"/>
  <c r="G977" i="8"/>
  <c r="G1574" i="8"/>
  <c r="G1424" i="8"/>
  <c r="G1274" i="8"/>
  <c r="G1124" i="8"/>
  <c r="G974" i="8"/>
  <c r="G1726" i="8"/>
  <c r="G1699" i="8"/>
  <c r="G1698" i="8"/>
  <c r="G1697" i="8"/>
  <c r="G1696" i="8"/>
  <c r="G1695" i="8"/>
  <c r="G1694" i="8"/>
  <c r="G1693" i="8"/>
  <c r="G1692" i="8"/>
  <c r="G1691" i="8"/>
  <c r="G1690" i="8"/>
  <c r="G1689" i="8"/>
  <c r="G1688" i="8"/>
  <c r="G1687" i="8"/>
  <c r="G1686" i="8"/>
  <c r="G1685" i="8"/>
  <c r="G1723" i="8"/>
  <c r="G1722" i="8"/>
  <c r="G1721" i="8"/>
  <c r="G1720" i="8"/>
  <c r="G1719" i="8"/>
  <c r="G1718" i="8"/>
  <c r="G1717" i="8"/>
  <c r="G1716" i="8"/>
  <c r="G1715" i="8"/>
  <c r="G1714" i="8"/>
  <c r="G1713" i="8"/>
  <c r="G1712" i="8"/>
  <c r="G1711" i="8"/>
  <c r="G1710" i="8"/>
  <c r="G1709" i="8"/>
  <c r="G1708" i="8"/>
  <c r="G1707" i="8"/>
  <c r="G1706" i="8"/>
  <c r="G1705" i="8"/>
  <c r="G1704" i="8"/>
  <c r="G1703" i="8"/>
  <c r="G1702" i="8"/>
  <c r="G1701" i="8"/>
  <c r="G1700" i="8"/>
  <c r="G1384" i="8"/>
  <c r="G1084" i="8"/>
  <c r="G934" i="8"/>
  <c r="G1683" i="8"/>
  <c r="G1682" i="8"/>
  <c r="G1681" i="8"/>
  <c r="G1680" i="8"/>
  <c r="G1679" i="8"/>
  <c r="G1678" i="8"/>
  <c r="G1677" i="8"/>
  <c r="G1676" i="8"/>
  <c r="G1675" i="8"/>
  <c r="G1674" i="8"/>
  <c r="G1673" i="8"/>
  <c r="G1672" i="8"/>
  <c r="G1671" i="8"/>
  <c r="G1670" i="8"/>
  <c r="G1669" i="8"/>
  <c r="G1668" i="8"/>
  <c r="G1667" i="8"/>
  <c r="G1666" i="8"/>
  <c r="G1665" i="8"/>
  <c r="G1664" i="8"/>
  <c r="G1663" i="8"/>
  <c r="G1662" i="8"/>
  <c r="G1661" i="8"/>
  <c r="G1660" i="8"/>
  <c r="G1659" i="8"/>
  <c r="G1658" i="8"/>
  <c r="G1657" i="8"/>
  <c r="G1656" i="8"/>
  <c r="G1655" i="8"/>
  <c r="G1654" i="8"/>
  <c r="G1653" i="8"/>
  <c r="G1038" i="8" l="1"/>
  <c r="G1029" i="8"/>
  <c r="G1629" i="8"/>
  <c r="G1488" i="8"/>
  <c r="G1500" i="8"/>
  <c r="G1006" i="8"/>
  <c r="G1498" i="8"/>
  <c r="G1638" i="8"/>
  <c r="G1684" i="8"/>
  <c r="G1648" i="8"/>
  <c r="G1275" i="8"/>
  <c r="G1479" i="8"/>
  <c r="G1188" i="8"/>
  <c r="G1200" i="8"/>
  <c r="G1575" i="8"/>
  <c r="G1339" i="8"/>
  <c r="G1497" i="8"/>
  <c r="G1338" i="8"/>
  <c r="G1652" i="8"/>
  <c r="G1179" i="8"/>
  <c r="G1156" i="8"/>
  <c r="G1340" i="8"/>
  <c r="G1534" i="8"/>
  <c r="G1329" i="8"/>
  <c r="G1306" i="8"/>
  <c r="G1234" i="8"/>
  <c r="G1051" i="8"/>
  <c r="G2258" i="8"/>
  <c r="G2307" i="8"/>
  <c r="G2062" i="8"/>
  <c r="G2209" i="8"/>
  <c r="G2111" i="8"/>
  <c r="G1350" i="8"/>
  <c r="B2" i="8"/>
  <c r="D71" i="2"/>
  <c r="D70" i="2"/>
  <c r="D69" i="2"/>
  <c r="D68" i="2"/>
  <c r="D67" i="2"/>
  <c r="D66" i="2"/>
  <c r="D65" i="2"/>
  <c r="D64" i="2"/>
  <c r="D63" i="2"/>
  <c r="D62" i="2"/>
  <c r="D61" i="2"/>
  <c r="D60" i="2"/>
  <c r="D59" i="2"/>
  <c r="D58" i="2"/>
  <c r="D57" i="2"/>
  <c r="D56" i="2"/>
  <c r="D55" i="2"/>
  <c r="D54" i="2"/>
  <c r="D53" i="2"/>
  <c r="D52" i="2"/>
  <c r="D51" i="2"/>
  <c r="D50" i="2"/>
  <c r="D49" i="2"/>
  <c r="D48" i="2"/>
  <c r="D47" i="2"/>
  <c r="D46" i="2"/>
  <c r="G1649" i="8" l="1"/>
  <c r="G1647" i="8"/>
  <c r="G1048" i="8"/>
  <c r="G1047" i="8"/>
  <c r="G1198" i="8"/>
  <c r="G1197" i="8"/>
  <c r="G1348" i="8"/>
  <c r="G1347" i="8"/>
  <c r="G1349" i="8"/>
  <c r="G1125" i="8"/>
  <c r="G1199" i="8"/>
  <c r="G1425" i="8"/>
  <c r="G1499" i="8"/>
  <c r="G975" i="8"/>
  <c r="G1049" i="8"/>
  <c r="G2124" i="8"/>
  <c r="G2075" i="8"/>
  <c r="G2271" i="8"/>
  <c r="G2222" i="8"/>
  <c r="G2320" i="8"/>
  <c r="B2675" i="8"/>
  <c r="B2671" i="8"/>
  <c r="B2667" i="8"/>
  <c r="B2663" i="8"/>
  <c r="B2659" i="8"/>
  <c r="B2655" i="8"/>
  <c r="B2651" i="8"/>
  <c r="B2647" i="8"/>
  <c r="B2643" i="8"/>
  <c r="B2639" i="8"/>
  <c r="B2635" i="8"/>
  <c r="B2631" i="8"/>
  <c r="B2627" i="8"/>
  <c r="B2623" i="8"/>
  <c r="B2676" i="8"/>
  <c r="B2672" i="8"/>
  <c r="B2668" i="8"/>
  <c r="B2664" i="8"/>
  <c r="B2660" i="8"/>
  <c r="B2656" i="8"/>
  <c r="B2652" i="8"/>
  <c r="B2648" i="8"/>
  <c r="B2644" i="8"/>
  <c r="B2640" i="8"/>
  <c r="B2636" i="8"/>
  <c r="B2632" i="8"/>
  <c r="B2628" i="8"/>
  <c r="B2624" i="8"/>
  <c r="B2620" i="8"/>
  <c r="B2616" i="8"/>
  <c r="B2612" i="8"/>
  <c r="B2608" i="8"/>
  <c r="B2604" i="8"/>
  <c r="B2600" i="8"/>
  <c r="B2596" i="8"/>
  <c r="B2592" i="8"/>
  <c r="B2588" i="8"/>
  <c r="B2584" i="8"/>
  <c r="B2580" i="8"/>
  <c r="B2576" i="8"/>
  <c r="B2572" i="8"/>
  <c r="B2568" i="8"/>
  <c r="B2677" i="8"/>
  <c r="B2669" i="8"/>
  <c r="B2661" i="8"/>
  <c r="B2653" i="8"/>
  <c r="B2645" i="8"/>
  <c r="B2637" i="8"/>
  <c r="B2629" i="8"/>
  <c r="B2618" i="8"/>
  <c r="B2611" i="8"/>
  <c r="B2609" i="8"/>
  <c r="B2602" i="8"/>
  <c r="B2595" i="8"/>
  <c r="B2593" i="8"/>
  <c r="B2586" i="8"/>
  <c r="B2579" i="8"/>
  <c r="B2577" i="8"/>
  <c r="B2570" i="8"/>
  <c r="B2562" i="8"/>
  <c r="B2558" i="8"/>
  <c r="B2554" i="8"/>
  <c r="B2550" i="8"/>
  <c r="B2546" i="8"/>
  <c r="B2542" i="8"/>
  <c r="B2538" i="8"/>
  <c r="B2534" i="8"/>
  <c r="B2633" i="8"/>
  <c r="B2569" i="8"/>
  <c r="B2564" i="8"/>
  <c r="B2556" i="8"/>
  <c r="B2674" i="8"/>
  <c r="B2666" i="8"/>
  <c r="B2658" i="8"/>
  <c r="B2650" i="8"/>
  <c r="B2642" i="8"/>
  <c r="B2634" i="8"/>
  <c r="B2626" i="8"/>
  <c r="B2621" i="8"/>
  <c r="B2614" i="8"/>
  <c r="B2607" i="8"/>
  <c r="B2605" i="8"/>
  <c r="B2598" i="8"/>
  <c r="B2591" i="8"/>
  <c r="B2589" i="8"/>
  <c r="B2582" i="8"/>
  <c r="B2575" i="8"/>
  <c r="B2573" i="8"/>
  <c r="B2566" i="8"/>
  <c r="B2563" i="8"/>
  <c r="B2559" i="8"/>
  <c r="B2555" i="8"/>
  <c r="B2551" i="8"/>
  <c r="B2547" i="8"/>
  <c r="B2543" i="8"/>
  <c r="B2539" i="8"/>
  <c r="B2535" i="8"/>
  <c r="B2673" i="8"/>
  <c r="B2665" i="8"/>
  <c r="B2657" i="8"/>
  <c r="B2649" i="8"/>
  <c r="B2641" i="8"/>
  <c r="B2625" i="8"/>
  <c r="B2619" i="8"/>
  <c r="B2617" i="8"/>
  <c r="B2610" i="8"/>
  <c r="B2603" i="8"/>
  <c r="B2601" i="8"/>
  <c r="B2594" i="8"/>
  <c r="B2587" i="8"/>
  <c r="B2585" i="8"/>
  <c r="B2578" i="8"/>
  <c r="B2571" i="8"/>
  <c r="B2560" i="8"/>
  <c r="B2552" i="8"/>
  <c r="B2654" i="8"/>
  <c r="B2622" i="8"/>
  <c r="B2615" i="8"/>
  <c r="B2565" i="8"/>
  <c r="B2549" i="8"/>
  <c r="B2541" i="8"/>
  <c r="B2567" i="8"/>
  <c r="B2544" i="8"/>
  <c r="B2662" i="8"/>
  <c r="B2630" i="8"/>
  <c r="B2613" i="8"/>
  <c r="B2606" i="8"/>
  <c r="B2599" i="8"/>
  <c r="B2553" i="8"/>
  <c r="B2548" i="8"/>
  <c r="B2540" i="8"/>
  <c r="B2670" i="8"/>
  <c r="B2638" i="8"/>
  <c r="B2597" i="8"/>
  <c r="B2590" i="8"/>
  <c r="B2583" i="8"/>
  <c r="B2557" i="8"/>
  <c r="B2545" i="8"/>
  <c r="B2537" i="8"/>
  <c r="B2646" i="8"/>
  <c r="B2581" i="8"/>
  <c r="B2574" i="8"/>
  <c r="B2561" i="8"/>
  <c r="B2536" i="8"/>
  <c r="B2531" i="8"/>
  <c r="B2527" i="8"/>
  <c r="B2523" i="8"/>
  <c r="B2519" i="8"/>
  <c r="B2515" i="8"/>
  <c r="B2511" i="8"/>
  <c r="B2507" i="8"/>
  <c r="B2503" i="8"/>
  <c r="B2499" i="8"/>
  <c r="B2495" i="8"/>
  <c r="B2491" i="8"/>
  <c r="B2487" i="8"/>
  <c r="B2483" i="8"/>
  <c r="B2479" i="8"/>
  <c r="B2475" i="8"/>
  <c r="B2471" i="8"/>
  <c r="B2467" i="8"/>
  <c r="B2463" i="8"/>
  <c r="B2459" i="8"/>
  <c r="B2455" i="8"/>
  <c r="B2451" i="8"/>
  <c r="B2447" i="8"/>
  <c r="B2443" i="8"/>
  <c r="B2439" i="8"/>
  <c r="B2435" i="8"/>
  <c r="B2431" i="8"/>
  <c r="B2427" i="8"/>
  <c r="B2423" i="8"/>
  <c r="B2532" i="8"/>
  <c r="B2528" i="8"/>
  <c r="B2524" i="8"/>
  <c r="B2520" i="8"/>
  <c r="B2516" i="8"/>
  <c r="B2512" i="8"/>
  <c r="B2508" i="8"/>
  <c r="B2504" i="8"/>
  <c r="B2500" i="8"/>
  <c r="B2496" i="8"/>
  <c r="B2492" i="8"/>
  <c r="B2488" i="8"/>
  <c r="B2484" i="8"/>
  <c r="B2480" i="8"/>
  <c r="B2476" i="8"/>
  <c r="B2472" i="8"/>
  <c r="B2468" i="8"/>
  <c r="B2464" i="8"/>
  <c r="B2460" i="8"/>
  <c r="B2456" i="8"/>
  <c r="B2452" i="8"/>
  <c r="B2448" i="8"/>
  <c r="B2444" i="8"/>
  <c r="B2440" i="8"/>
  <c r="B2436" i="8"/>
  <c r="B2432" i="8"/>
  <c r="B2428" i="8"/>
  <c r="B2424" i="8"/>
  <c r="B2533" i="8"/>
  <c r="B2525" i="8"/>
  <c r="B2517" i="8"/>
  <c r="B2509" i="8"/>
  <c r="B2501" i="8"/>
  <c r="B2493" i="8"/>
  <c r="B2485" i="8"/>
  <c r="B2477" i="8"/>
  <c r="B2469" i="8"/>
  <c r="B2461" i="8"/>
  <c r="B2453" i="8"/>
  <c r="B2445" i="8"/>
  <c r="B2437" i="8"/>
  <c r="B2429" i="8"/>
  <c r="B2421" i="8"/>
  <c r="B2417" i="8"/>
  <c r="B2413" i="8"/>
  <c r="B2409" i="8"/>
  <c r="B2405" i="8"/>
  <c r="B2401" i="8"/>
  <c r="B2397" i="8"/>
  <c r="B2393" i="8"/>
  <c r="B2529" i="8"/>
  <c r="B2513" i="8"/>
  <c r="B2497" i="8"/>
  <c r="B2481" i="8"/>
  <c r="B2465" i="8"/>
  <c r="B2449" i="8"/>
  <c r="B2433" i="8"/>
  <c r="B2530" i="8"/>
  <c r="B2522" i="8"/>
  <c r="B2514" i="8"/>
  <c r="B2506" i="8"/>
  <c r="B2498" i="8"/>
  <c r="B2490" i="8"/>
  <c r="B2482" i="8"/>
  <c r="B2474" i="8"/>
  <c r="B2466" i="8"/>
  <c r="B2458" i="8"/>
  <c r="B2450" i="8"/>
  <c r="B2442" i="8"/>
  <c r="B2434" i="8"/>
  <c r="B2426" i="8"/>
  <c r="B2418" i="8"/>
  <c r="B2414" i="8"/>
  <c r="B2410" i="8"/>
  <c r="B2406" i="8"/>
  <c r="B2402" i="8"/>
  <c r="B2398" i="8"/>
  <c r="B2394" i="8"/>
  <c r="B2390" i="8"/>
  <c r="B2521" i="8"/>
  <c r="B2505" i="8"/>
  <c r="B2489" i="8"/>
  <c r="B2473" i="8"/>
  <c r="B2457" i="8"/>
  <c r="B2441" i="8"/>
  <c r="B2510" i="8"/>
  <c r="B2478" i="8"/>
  <c r="B2446" i="8"/>
  <c r="B2422" i="8"/>
  <c r="B2416" i="8"/>
  <c r="B2408" i="8"/>
  <c r="B2400" i="8"/>
  <c r="B2392" i="8"/>
  <c r="B2526" i="8"/>
  <c r="B2494" i="8"/>
  <c r="B2430" i="8"/>
  <c r="B2412" i="8"/>
  <c r="B2502" i="8"/>
  <c r="B2438" i="8"/>
  <c r="B2419" i="8"/>
  <c r="B2403" i="8"/>
  <c r="B2518" i="8"/>
  <c r="B2486" i="8"/>
  <c r="B2454" i="8"/>
  <c r="B2425" i="8"/>
  <c r="B2415" i="8"/>
  <c r="B2407" i="8"/>
  <c r="B2399" i="8"/>
  <c r="B2391" i="8"/>
  <c r="B2462" i="8"/>
  <c r="B2420" i="8"/>
  <c r="B2404" i="8"/>
  <c r="B2396" i="8"/>
  <c r="B2470" i="8"/>
  <c r="B2411" i="8"/>
  <c r="B2395" i="8"/>
  <c r="B2389" i="8"/>
  <c r="B2385" i="8"/>
  <c r="B2388" i="8"/>
  <c r="B2384" i="8"/>
  <c r="B2380" i="8"/>
  <c r="B2376" i="8"/>
  <c r="B2372" i="8"/>
  <c r="B2368" i="8"/>
  <c r="B2364" i="8"/>
  <c r="B2360" i="8"/>
  <c r="B2356" i="8"/>
  <c r="B2352" i="8"/>
  <c r="B2348" i="8"/>
  <c r="B2344" i="8"/>
  <c r="B2340" i="8"/>
  <c r="B2336" i="8"/>
  <c r="B2332" i="8"/>
  <c r="B2328" i="8"/>
  <c r="B2324" i="8"/>
  <c r="B2320" i="8"/>
  <c r="B2316" i="8"/>
  <c r="B2312" i="8"/>
  <c r="B2308" i="8"/>
  <c r="B2304" i="8"/>
  <c r="B2300" i="8"/>
  <c r="B2296" i="8"/>
  <c r="B2292" i="8"/>
  <c r="B2288" i="8"/>
  <c r="B2284" i="8"/>
  <c r="B2280" i="8"/>
  <c r="B2382" i="8"/>
  <c r="B2375" i="8"/>
  <c r="B2373" i="8"/>
  <c r="B2366" i="8"/>
  <c r="B2359" i="8"/>
  <c r="B2357" i="8"/>
  <c r="B2350" i="8"/>
  <c r="B2343" i="8"/>
  <c r="B2341" i="8"/>
  <c r="B2334" i="8"/>
  <c r="B2327" i="8"/>
  <c r="B2325" i="8"/>
  <c r="B2318" i="8"/>
  <c r="B2311" i="8"/>
  <c r="B2309" i="8"/>
  <c r="B2302" i="8"/>
  <c r="B2295" i="8"/>
  <c r="B2293" i="8"/>
  <c r="B2286" i="8"/>
  <c r="B2279" i="8"/>
  <c r="B2277" i="8"/>
  <c r="B2273" i="8"/>
  <c r="B2269" i="8"/>
  <c r="B2265" i="8"/>
  <c r="B2261" i="8"/>
  <c r="B2257" i="8"/>
  <c r="B2253" i="8"/>
  <c r="B2249" i="8"/>
  <c r="B2381" i="8"/>
  <c r="B2379" i="8"/>
  <c r="B2374" i="8"/>
  <c r="B2369" i="8"/>
  <c r="B2367" i="8"/>
  <c r="B2362" i="8"/>
  <c r="B2355" i="8"/>
  <c r="B2329" i="8"/>
  <c r="B2322" i="8"/>
  <c r="B2317" i="8"/>
  <c r="B2315" i="8"/>
  <c r="B2310" i="8"/>
  <c r="B2305" i="8"/>
  <c r="B2303" i="8"/>
  <c r="B2298" i="8"/>
  <c r="B2291" i="8"/>
  <c r="B2275" i="8"/>
  <c r="B2268" i="8"/>
  <c r="B2266" i="8"/>
  <c r="B2259" i="8"/>
  <c r="B2252" i="8"/>
  <c r="B2250" i="8"/>
  <c r="B2245" i="8"/>
  <c r="B2241" i="8"/>
  <c r="B2237" i="8"/>
  <c r="B2233" i="8"/>
  <c r="B2229" i="8"/>
  <c r="B2225" i="8"/>
  <c r="B2221" i="8"/>
  <c r="B2377" i="8"/>
  <c r="B2370" i="8"/>
  <c r="B2365" i="8"/>
  <c r="B2363" i="8"/>
  <c r="B2358" i="8"/>
  <c r="B2353" i="8"/>
  <c r="B2351" i="8"/>
  <c r="B2346" i="8"/>
  <c r="B2339" i="8"/>
  <c r="B2313" i="8"/>
  <c r="B2306" i="8"/>
  <c r="B2301" i="8"/>
  <c r="B2299" i="8"/>
  <c r="B2294" i="8"/>
  <c r="B2289" i="8"/>
  <c r="B2287" i="8"/>
  <c r="B2282" i="8"/>
  <c r="B2272" i="8"/>
  <c r="B2270" i="8"/>
  <c r="B2263" i="8"/>
  <c r="B2256" i="8"/>
  <c r="B2254" i="8"/>
  <c r="B2247" i="8"/>
  <c r="B2244" i="8"/>
  <c r="B2240" i="8"/>
  <c r="B2236" i="8"/>
  <c r="B2232" i="8"/>
  <c r="B2228" i="8"/>
  <c r="B2224" i="8"/>
  <c r="B2220" i="8"/>
  <c r="B2386" i="8"/>
  <c r="B2361" i="8"/>
  <c r="B2347" i="8"/>
  <c r="B2342" i="8"/>
  <c r="B2337" i="8"/>
  <c r="B2323" i="8"/>
  <c r="B2290" i="8"/>
  <c r="B2285" i="8"/>
  <c r="B2276" i="8"/>
  <c r="B2258" i="8"/>
  <c r="B2387" i="8"/>
  <c r="B2371" i="8"/>
  <c r="B2338" i="8"/>
  <c r="B2333" i="8"/>
  <c r="B2319" i="8"/>
  <c r="B2314" i="8"/>
  <c r="B2281" i="8"/>
  <c r="B2262" i="8"/>
  <c r="B2255" i="8"/>
  <c r="B2248" i="8"/>
  <c r="B2242" i="8"/>
  <c r="B2234" i="8"/>
  <c r="B2226" i="8"/>
  <c r="B2218" i="8"/>
  <c r="B2214" i="8"/>
  <c r="B2210" i="8"/>
  <c r="B2206" i="8"/>
  <c r="B2202" i="8"/>
  <c r="B2198" i="8"/>
  <c r="B2194" i="8"/>
  <c r="B2190" i="8"/>
  <c r="B2186" i="8"/>
  <c r="B2182" i="8"/>
  <c r="B2178" i="8"/>
  <c r="B2174" i="8"/>
  <c r="B2170" i="8"/>
  <c r="B2166" i="8"/>
  <c r="B2162" i="8"/>
  <c r="B2158" i="8"/>
  <c r="B2154" i="8"/>
  <c r="B2150" i="8"/>
  <c r="B2146" i="8"/>
  <c r="B2142" i="8"/>
  <c r="B2138" i="8"/>
  <c r="B2134" i="8"/>
  <c r="B2130" i="8"/>
  <c r="B2126" i="8"/>
  <c r="B2122" i="8"/>
  <c r="B2118" i="8"/>
  <c r="B2114" i="8"/>
  <c r="B2110" i="8"/>
  <c r="B2106" i="8"/>
  <c r="B2102" i="8"/>
  <c r="B2098" i="8"/>
  <c r="B2094" i="8"/>
  <c r="B2090" i="8"/>
  <c r="B2086" i="8"/>
  <c r="B2082" i="8"/>
  <c r="B2078" i="8"/>
  <c r="B2074" i="8"/>
  <c r="B2070" i="8"/>
  <c r="B2066" i="8"/>
  <c r="B2062" i="8"/>
  <c r="B2058" i="8"/>
  <c r="B2054" i="8"/>
  <c r="B2050" i="8"/>
  <c r="B2383" i="8"/>
  <c r="B2354" i="8"/>
  <c r="B2335" i="8"/>
  <c r="B2297" i="8"/>
  <c r="B2278" i="8"/>
  <c r="B2238" i="8"/>
  <c r="B2235" i="8"/>
  <c r="B2231" i="8"/>
  <c r="B2212" i="8"/>
  <c r="B2205" i="8"/>
  <c r="B2203" i="8"/>
  <c r="B2196" i="8"/>
  <c r="B2189" i="8"/>
  <c r="B2187" i="8"/>
  <c r="B2180" i="8"/>
  <c r="B2173" i="8"/>
  <c r="B2171" i="8"/>
  <c r="B2164" i="8"/>
  <c r="B2157" i="8"/>
  <c r="B2155" i="8"/>
  <c r="B2378" i="8"/>
  <c r="B2331" i="8"/>
  <c r="B2321" i="8"/>
  <c r="B2230" i="8"/>
  <c r="B2227" i="8"/>
  <c r="B2223" i="8"/>
  <c r="B2217" i="8"/>
  <c r="B2215" i="8"/>
  <c r="B2208" i="8"/>
  <c r="B2201" i="8"/>
  <c r="B2199" i="8"/>
  <c r="B2192" i="8"/>
  <c r="B2185" i="8"/>
  <c r="B2183" i="8"/>
  <c r="B2176" i="8"/>
  <c r="B2169" i="8"/>
  <c r="B2167" i="8"/>
  <c r="B2160" i="8"/>
  <c r="B2153" i="8"/>
  <c r="B2151" i="8"/>
  <c r="B2144" i="8"/>
  <c r="B2137" i="8"/>
  <c r="B2135" i="8"/>
  <c r="B2128" i="8"/>
  <c r="B2121" i="8"/>
  <c r="B2119" i="8"/>
  <c r="B2112" i="8"/>
  <c r="B2105" i="8"/>
  <c r="B2103" i="8"/>
  <c r="B2096" i="8"/>
  <c r="B2089" i="8"/>
  <c r="B2087" i="8"/>
  <c r="B2080" i="8"/>
  <c r="B2073" i="8"/>
  <c r="B2071" i="8"/>
  <c r="B2064" i="8"/>
  <c r="B2057" i="8"/>
  <c r="B2055" i="8"/>
  <c r="B2048" i="8"/>
  <c r="B2044" i="8"/>
  <c r="B2040" i="8"/>
  <c r="B2036" i="8"/>
  <c r="B2032" i="8"/>
  <c r="B2028" i="8"/>
  <c r="B2024" i="8"/>
  <c r="B2020" i="8"/>
  <c r="B2016" i="8"/>
  <c r="B2012" i="8"/>
  <c r="B2008" i="8"/>
  <c r="B2004" i="8"/>
  <c r="B2000" i="8"/>
  <c r="B1996" i="8"/>
  <c r="B1992" i="8"/>
  <c r="B1988" i="8"/>
  <c r="B1984" i="8"/>
  <c r="B2283" i="8"/>
  <c r="B2267" i="8"/>
  <c r="B2222" i="8"/>
  <c r="B2213" i="8"/>
  <c r="B2195" i="8"/>
  <c r="B2188" i="8"/>
  <c r="B2181" i="8"/>
  <c r="B2163" i="8"/>
  <c r="B2156" i="8"/>
  <c r="B2147" i="8"/>
  <c r="B2145" i="8"/>
  <c r="B2140" i="8"/>
  <c r="B2133" i="8"/>
  <c r="B2107" i="8"/>
  <c r="B2100" i="8"/>
  <c r="B2095" i="8"/>
  <c r="B2093" i="8"/>
  <c r="B2088" i="8"/>
  <c r="B2083" i="8"/>
  <c r="B2081" i="8"/>
  <c r="B2076" i="8"/>
  <c r="B2069" i="8"/>
  <c r="B2046" i="8"/>
  <c r="B2039" i="8"/>
  <c r="B2037" i="8"/>
  <c r="B2030" i="8"/>
  <c r="B2023" i="8"/>
  <c r="B2021" i="8"/>
  <c r="B2014" i="8"/>
  <c r="B2007" i="8"/>
  <c r="B2005" i="8"/>
  <c r="B1998" i="8"/>
  <c r="B1991" i="8"/>
  <c r="B1989" i="8"/>
  <c r="B1982" i="8"/>
  <c r="B1979" i="8"/>
  <c r="B1975" i="8"/>
  <c r="B1971" i="8"/>
  <c r="B1963" i="8"/>
  <c r="B1951" i="8"/>
  <c r="B1939" i="8"/>
  <c r="B1927" i="8"/>
  <c r="B1915" i="8"/>
  <c r="B1907" i="8"/>
  <c r="B1903" i="8"/>
  <c r="B1891" i="8"/>
  <c r="B1879" i="8"/>
  <c r="B1875" i="8"/>
  <c r="B1863" i="8"/>
  <c r="B1851" i="8"/>
  <c r="B1843" i="8"/>
  <c r="B1835" i="8"/>
  <c r="B1831" i="8"/>
  <c r="B1823" i="8"/>
  <c r="B2345" i="8"/>
  <c r="B2326" i="8"/>
  <c r="B2307" i="8"/>
  <c r="B2271" i="8"/>
  <c r="B2246" i="8"/>
  <c r="B2239" i="8"/>
  <c r="B2207" i="8"/>
  <c r="B2200" i="8"/>
  <c r="B2193" i="8"/>
  <c r="B2175" i="8"/>
  <c r="B2168" i="8"/>
  <c r="B2161" i="8"/>
  <c r="B2148" i="8"/>
  <c r="B2143" i="8"/>
  <c r="B2141" i="8"/>
  <c r="B2136" i="8"/>
  <c r="B2131" i="8"/>
  <c r="B2129" i="8"/>
  <c r="B2124" i="8"/>
  <c r="B2117" i="8"/>
  <c r="B2091" i="8"/>
  <c r="B2084" i="8"/>
  <c r="B2079" i="8"/>
  <c r="B2077" i="8"/>
  <c r="B2072" i="8"/>
  <c r="B2067" i="8"/>
  <c r="B2065" i="8"/>
  <c r="B2060" i="8"/>
  <c r="B2053" i="8"/>
  <c r="B2043" i="8"/>
  <c r="B2041" i="8"/>
  <c r="B2034" i="8"/>
  <c r="B2027" i="8"/>
  <c r="B2025" i="8"/>
  <c r="B2018" i="8"/>
  <c r="B2011" i="8"/>
  <c r="B2009" i="8"/>
  <c r="B2002" i="8"/>
  <c r="B1995" i="8"/>
  <c r="B1993" i="8"/>
  <c r="B1986" i="8"/>
  <c r="B1978" i="8"/>
  <c r="B1974" i="8"/>
  <c r="B1970" i="8"/>
  <c r="B1966" i="8"/>
  <c r="B1962" i="8"/>
  <c r="B1958" i="8"/>
  <c r="B1954" i="8"/>
  <c r="B1950" i="8"/>
  <c r="B1946" i="8"/>
  <c r="B1942" i="8"/>
  <c r="B1938" i="8"/>
  <c r="B1934" i="8"/>
  <c r="B1930" i="8"/>
  <c r="B1926" i="8"/>
  <c r="B1922" i="8"/>
  <c r="B1918" i="8"/>
  <c r="B1914" i="8"/>
  <c r="B1910" i="8"/>
  <c r="B1906" i="8"/>
  <c r="B1902" i="8"/>
  <c r="B1898" i="8"/>
  <c r="B1894" i="8"/>
  <c r="B1890" i="8"/>
  <c r="B1886" i="8"/>
  <c r="B1882" i="8"/>
  <c r="B1878" i="8"/>
  <c r="B1874" i="8"/>
  <c r="B1870" i="8"/>
  <c r="B1866" i="8"/>
  <c r="B1862" i="8"/>
  <c r="B1858" i="8"/>
  <c r="B1854" i="8"/>
  <c r="B1850" i="8"/>
  <c r="B1846" i="8"/>
  <c r="B1842" i="8"/>
  <c r="B1838" i="8"/>
  <c r="B1834" i="8"/>
  <c r="B1830" i="8"/>
  <c r="B1826" i="8"/>
  <c r="B1822" i="8"/>
  <c r="B1818" i="8"/>
  <c r="B1814" i="8"/>
  <c r="B1810" i="8"/>
  <c r="B1806" i="8"/>
  <c r="B1967" i="8"/>
  <c r="B1959" i="8"/>
  <c r="B1955" i="8"/>
  <c r="B1947" i="8"/>
  <c r="B1943" i="8"/>
  <c r="B1935" i="8"/>
  <c r="B1931" i="8"/>
  <c r="B1923" i="8"/>
  <c r="B1919" i="8"/>
  <c r="B1911" i="8"/>
  <c r="B1899" i="8"/>
  <c r="B1895" i="8"/>
  <c r="B1887" i="8"/>
  <c r="B1883" i="8"/>
  <c r="B1871" i="8"/>
  <c r="B1867" i="8"/>
  <c r="B1859" i="8"/>
  <c r="B1855" i="8"/>
  <c r="B1847" i="8"/>
  <c r="B1839" i="8"/>
  <c r="B1827" i="8"/>
  <c r="B1819" i="8"/>
  <c r="B2260" i="8"/>
  <c r="B2179" i="8"/>
  <c r="B2172" i="8"/>
  <c r="B2165" i="8"/>
  <c r="B2127" i="8"/>
  <c r="B2113" i="8"/>
  <c r="B2075" i="8"/>
  <c r="B2061" i="8"/>
  <c r="B2047" i="8"/>
  <c r="B2015" i="8"/>
  <c r="B1997" i="8"/>
  <c r="B1990" i="8"/>
  <c r="B1953" i="8"/>
  <c r="B1937" i="8"/>
  <c r="B1929" i="8"/>
  <c r="B1921" i="8"/>
  <c r="B1841" i="8"/>
  <c r="B1812" i="8"/>
  <c r="B1805" i="8"/>
  <c r="B2184" i="8"/>
  <c r="B2111" i="8"/>
  <c r="B2092" i="8"/>
  <c r="B2035" i="8"/>
  <c r="B2017" i="8"/>
  <c r="B2010" i="8"/>
  <c r="B2003" i="8"/>
  <c r="B1968" i="8"/>
  <c r="B1944" i="8"/>
  <c r="B1928" i="8"/>
  <c r="B1912" i="8"/>
  <c r="B1888" i="8"/>
  <c r="B1872" i="8"/>
  <c r="B1864" i="8"/>
  <c r="B1848" i="8"/>
  <c r="B1832" i="8"/>
  <c r="B1824" i="8"/>
  <c r="B1815" i="8"/>
  <c r="B1808" i="8"/>
  <c r="B2197" i="8"/>
  <c r="B2125" i="8"/>
  <c r="B2115" i="8"/>
  <c r="B2063" i="8"/>
  <c r="B2045" i="8"/>
  <c r="B2038" i="8"/>
  <c r="B2031" i="8"/>
  <c r="B2013" i="8"/>
  <c r="B2006" i="8"/>
  <c r="B1999" i="8"/>
  <c r="B1973" i="8"/>
  <c r="B1949" i="8"/>
  <c r="B1933" i="8"/>
  <c r="B1917" i="8"/>
  <c r="B1901" i="8"/>
  <c r="B1885" i="8"/>
  <c r="B1877" i="8"/>
  <c r="B1861" i="8"/>
  <c r="B1837" i="8"/>
  <c r="B1821" i="8"/>
  <c r="B1811" i="8"/>
  <c r="B1804" i="8"/>
  <c r="B2264" i="8"/>
  <c r="B2243" i="8"/>
  <c r="B2216" i="8"/>
  <c r="B2209" i="8"/>
  <c r="B2159" i="8"/>
  <c r="B2152" i="8"/>
  <c r="B2123" i="8"/>
  <c r="B2109" i="8"/>
  <c r="B2104" i="8"/>
  <c r="B2099" i="8"/>
  <c r="B2085" i="8"/>
  <c r="B2052" i="8"/>
  <c r="B2033" i="8"/>
  <c r="B2026" i="8"/>
  <c r="B2019" i="8"/>
  <c r="B2001" i="8"/>
  <c r="B1994" i="8"/>
  <c r="B1987" i="8"/>
  <c r="B1980" i="8"/>
  <c r="B1972" i="8"/>
  <c r="B1964" i="8"/>
  <c r="B1956" i="8"/>
  <c r="B1948" i="8"/>
  <c r="B1940" i="8"/>
  <c r="B1932" i="8"/>
  <c r="B1924" i="8"/>
  <c r="B1916" i="8"/>
  <c r="B1908" i="8"/>
  <c r="B1900" i="8"/>
  <c r="B1892" i="8"/>
  <c r="B1884" i="8"/>
  <c r="B1876" i="8"/>
  <c r="B1868" i="8"/>
  <c r="B1860" i="8"/>
  <c r="B1852" i="8"/>
  <c r="B1844" i="8"/>
  <c r="B1836" i="8"/>
  <c r="B1828" i="8"/>
  <c r="B1820" i="8"/>
  <c r="B1816" i="8"/>
  <c r="B1809" i="8"/>
  <c r="B1807" i="8"/>
  <c r="B2330" i="8"/>
  <c r="B2132" i="8"/>
  <c r="B2108" i="8"/>
  <c r="B2056" i="8"/>
  <c r="B2051" i="8"/>
  <c r="B2029" i="8"/>
  <c r="B2022" i="8"/>
  <c r="B1983" i="8"/>
  <c r="B1977" i="8"/>
  <c r="B1969" i="8"/>
  <c r="B1961" i="8"/>
  <c r="B1945" i="8"/>
  <c r="B1913" i="8"/>
  <c r="B1905" i="8"/>
  <c r="B1897" i="8"/>
  <c r="B1889" i="8"/>
  <c r="B1881" i="8"/>
  <c r="B1873" i="8"/>
  <c r="B1865" i="8"/>
  <c r="B1857" i="8"/>
  <c r="B1849" i="8"/>
  <c r="B1833" i="8"/>
  <c r="B1825" i="8"/>
  <c r="B1803" i="8"/>
  <c r="B2251" i="8"/>
  <c r="B2191" i="8"/>
  <c r="B2177" i="8"/>
  <c r="B2149" i="8"/>
  <c r="B2116" i="8"/>
  <c r="B2097" i="8"/>
  <c r="B2059" i="8"/>
  <c r="B2042" i="8"/>
  <c r="B1985" i="8"/>
  <c r="B1976" i="8"/>
  <c r="B1960" i="8"/>
  <c r="B1952" i="8"/>
  <c r="B1936" i="8"/>
  <c r="B1920" i="8"/>
  <c r="B1904" i="8"/>
  <c r="B1896" i="8"/>
  <c r="B1880" i="8"/>
  <c r="B1856" i="8"/>
  <c r="B1840" i="8"/>
  <c r="B1817" i="8"/>
  <c r="B1802" i="8"/>
  <c r="B2349" i="8"/>
  <c r="B2274" i="8"/>
  <c r="B2219" i="8"/>
  <c r="B2211" i="8"/>
  <c r="B2204" i="8"/>
  <c r="B2139" i="8"/>
  <c r="B2120" i="8"/>
  <c r="B2101" i="8"/>
  <c r="B2068" i="8"/>
  <c r="B2049" i="8"/>
  <c r="B1981" i="8"/>
  <c r="B1965" i="8"/>
  <c r="B1957" i="8"/>
  <c r="B1941" i="8"/>
  <c r="B1925" i="8"/>
  <c r="B1909" i="8"/>
  <c r="B1893" i="8"/>
  <c r="B1869" i="8"/>
  <c r="B1853" i="8"/>
  <c r="B1845" i="8"/>
  <c r="B1829" i="8"/>
  <c r="B1813" i="8"/>
  <c r="C2" i="8"/>
  <c r="B1799" i="8"/>
  <c r="B1795" i="8"/>
  <c r="B1791" i="8"/>
  <c r="B1787" i="8"/>
  <c r="B1783" i="8"/>
  <c r="B1800" i="8"/>
  <c r="B1796" i="8"/>
  <c r="B1792" i="8"/>
  <c r="B1788" i="8"/>
  <c r="B1784" i="8"/>
  <c r="B1780" i="8"/>
  <c r="B1798" i="8"/>
  <c r="B1794" i="8"/>
  <c r="B1790" i="8"/>
  <c r="B1786" i="8"/>
  <c r="B1782" i="8"/>
  <c r="B1778" i="8"/>
  <c r="B1774" i="8"/>
  <c r="B1770" i="8"/>
  <c r="B1766" i="8"/>
  <c r="B1762" i="8"/>
  <c r="B1758" i="8"/>
  <c r="B1754" i="8"/>
  <c r="B1750" i="8"/>
  <c r="B1746" i="8"/>
  <c r="B1742" i="8"/>
  <c r="B1738" i="8"/>
  <c r="B1734" i="8"/>
  <c r="B1730" i="8"/>
  <c r="B1726" i="8"/>
  <c r="B1722" i="8"/>
  <c r="B1718" i="8"/>
  <c r="B1714" i="8"/>
  <c r="B1710" i="8"/>
  <c r="B1706" i="8"/>
  <c r="B1702" i="8"/>
  <c r="B1698" i="8"/>
  <c r="B1694" i="8"/>
  <c r="B1690" i="8"/>
  <c r="B1801" i="8"/>
  <c r="B1785" i="8"/>
  <c r="B1772" i="8"/>
  <c r="B1765" i="8"/>
  <c r="B1763" i="8"/>
  <c r="B1756" i="8"/>
  <c r="B1749" i="8"/>
  <c r="B1747" i="8"/>
  <c r="B1740" i="8"/>
  <c r="B1733" i="8"/>
  <c r="B1731" i="8"/>
  <c r="B1789" i="8"/>
  <c r="B1779" i="8"/>
  <c r="B1777" i="8"/>
  <c r="B1775" i="8"/>
  <c r="B1768" i="8"/>
  <c r="B1761" i="8"/>
  <c r="B1759" i="8"/>
  <c r="B1752" i="8"/>
  <c r="B1745" i="8"/>
  <c r="B1743" i="8"/>
  <c r="B1736" i="8"/>
  <c r="B1729" i="8"/>
  <c r="B1727" i="8"/>
  <c r="B1720" i="8"/>
  <c r="B1713" i="8"/>
  <c r="B1711" i="8"/>
  <c r="B1704" i="8"/>
  <c r="B1697" i="8"/>
  <c r="B1695" i="8"/>
  <c r="B1688" i="8"/>
  <c r="B1684" i="8"/>
  <c r="B1680" i="8"/>
  <c r="B1676" i="8"/>
  <c r="B1672" i="8"/>
  <c r="B1668" i="8"/>
  <c r="B1664" i="8"/>
  <c r="B1660" i="8"/>
  <c r="B1656" i="8"/>
  <c r="B1652" i="8"/>
  <c r="B1793" i="8"/>
  <c r="B1773" i="8"/>
  <c r="B1771" i="8"/>
  <c r="B1764" i="8"/>
  <c r="B1757" i="8"/>
  <c r="B1755" i="8"/>
  <c r="B1748" i="8"/>
  <c r="B1741" i="8"/>
  <c r="B1739" i="8"/>
  <c r="B1732" i="8"/>
  <c r="B1725" i="8"/>
  <c r="B1723" i="8"/>
  <c r="B1716" i="8"/>
  <c r="B1709" i="8"/>
  <c r="B1707" i="8"/>
  <c r="B1700" i="8"/>
  <c r="B1693" i="8"/>
  <c r="B1691" i="8"/>
  <c r="B1685" i="8"/>
  <c r="B1681" i="8"/>
  <c r="B1677" i="8"/>
  <c r="B1673" i="8"/>
  <c r="B1669" i="8"/>
  <c r="B1665" i="8"/>
  <c r="B1661" i="8"/>
  <c r="B1657" i="8"/>
  <c r="B1653" i="8"/>
  <c r="B1797" i="8"/>
  <c r="B1735" i="8"/>
  <c r="B1715" i="8"/>
  <c r="B1708" i="8"/>
  <c r="B1701" i="8"/>
  <c r="B1687" i="8"/>
  <c r="B1679" i="8"/>
  <c r="B1671" i="8"/>
  <c r="B1776" i="8"/>
  <c r="B1769" i="8"/>
  <c r="B1728" i="8"/>
  <c r="B1721" i="8"/>
  <c r="B1703" i="8"/>
  <c r="B1696" i="8"/>
  <c r="B1689" i="8"/>
  <c r="B1686" i="8"/>
  <c r="B1678" i="8"/>
  <c r="B1670" i="8"/>
  <c r="B1662" i="8"/>
  <c r="B1654" i="8"/>
  <c r="B1649" i="8"/>
  <c r="B1645" i="8"/>
  <c r="B1641" i="8"/>
  <c r="B1637" i="8"/>
  <c r="B1633" i="8"/>
  <c r="B1629" i="8"/>
  <c r="B1625" i="8"/>
  <c r="B1621" i="8"/>
  <c r="B1617" i="8"/>
  <c r="B1613" i="8"/>
  <c r="B1609" i="8"/>
  <c r="B1605" i="8"/>
  <c r="B1601" i="8"/>
  <c r="B1597" i="8"/>
  <c r="B1593" i="8"/>
  <c r="B1589" i="8"/>
  <c r="B1585" i="8"/>
  <c r="B1581" i="8"/>
  <c r="B1767" i="8"/>
  <c r="B1760" i="8"/>
  <c r="B1753" i="8"/>
  <c r="B1724" i="8"/>
  <c r="B1717" i="8"/>
  <c r="B1699" i="8"/>
  <c r="B1692" i="8"/>
  <c r="B1683" i="8"/>
  <c r="B1675" i="8"/>
  <c r="B1667" i="8"/>
  <c r="B1659" i="8"/>
  <c r="B1651" i="8"/>
  <c r="B1646" i="8"/>
  <c r="B1642" i="8"/>
  <c r="B1638" i="8"/>
  <c r="B1634" i="8"/>
  <c r="B1630" i="8"/>
  <c r="B1626" i="8"/>
  <c r="B1622" i="8"/>
  <c r="B1618" i="8"/>
  <c r="B1614" i="8"/>
  <c r="B1610" i="8"/>
  <c r="B1606" i="8"/>
  <c r="B1602" i="8"/>
  <c r="B1598" i="8"/>
  <c r="B1594" i="8"/>
  <c r="B1590" i="8"/>
  <c r="B1586" i="8"/>
  <c r="B1582" i="8"/>
  <c r="B1781" i="8"/>
  <c r="B1751" i="8"/>
  <c r="B1712" i="8"/>
  <c r="B1674" i="8"/>
  <c r="B1666" i="8"/>
  <c r="B1650" i="8"/>
  <c r="B1647" i="8"/>
  <c r="B1639" i="8"/>
  <c r="B1631" i="8"/>
  <c r="B1623" i="8"/>
  <c r="B1615" i="8"/>
  <c r="B1607" i="8"/>
  <c r="B1599" i="8"/>
  <c r="B1591" i="8"/>
  <c r="B1583" i="8"/>
  <c r="B1578" i="8"/>
  <c r="B1574" i="8"/>
  <c r="B1570" i="8"/>
  <c r="B1566" i="8"/>
  <c r="B1562" i="8"/>
  <c r="B1558" i="8"/>
  <c r="B1554" i="8"/>
  <c r="B1550" i="8"/>
  <c r="B1546" i="8"/>
  <c r="B1542" i="8"/>
  <c r="B1538" i="8"/>
  <c r="B1534" i="8"/>
  <c r="B1530" i="8"/>
  <c r="B1526" i="8"/>
  <c r="B1522" i="8"/>
  <c r="B1518" i="8"/>
  <c r="B1744" i="8"/>
  <c r="B1682" i="8"/>
  <c r="B1655" i="8"/>
  <c r="B1644" i="8"/>
  <c r="B1636" i="8"/>
  <c r="B1628" i="8"/>
  <c r="B1620" i="8"/>
  <c r="B1612" i="8"/>
  <c r="B1604" i="8"/>
  <c r="B1596" i="8"/>
  <c r="B1588" i="8"/>
  <c r="B1579" i="8"/>
  <c r="B1575" i="8"/>
  <c r="B1571" i="8"/>
  <c r="B1567" i="8"/>
  <c r="B1563" i="8"/>
  <c r="B1559" i="8"/>
  <c r="B1555" i="8"/>
  <c r="B1551" i="8"/>
  <c r="B1547" i="8"/>
  <c r="B1543" i="8"/>
  <c r="B1539" i="8"/>
  <c r="B1535" i="8"/>
  <c r="B1531" i="8"/>
  <c r="B1527" i="8"/>
  <c r="B1523" i="8"/>
  <c r="B1519" i="8"/>
  <c r="B1515" i="8"/>
  <c r="B1511" i="8"/>
  <c r="B1507" i="8"/>
  <c r="B1503" i="8"/>
  <c r="B1499" i="8"/>
  <c r="B1495" i="8"/>
  <c r="B1491" i="8"/>
  <c r="B1487" i="8"/>
  <c r="B1483" i="8"/>
  <c r="B1479" i="8"/>
  <c r="B1475" i="8"/>
  <c r="B1471" i="8"/>
  <c r="B1737" i="8"/>
  <c r="B1719" i="8"/>
  <c r="B1705" i="8"/>
  <c r="B1658" i="8"/>
  <c r="B1643" i="8"/>
  <c r="B1635" i="8"/>
  <c r="B1627" i="8"/>
  <c r="B1619" i="8"/>
  <c r="B1611" i="8"/>
  <c r="B1603" i="8"/>
  <c r="B1595" i="8"/>
  <c r="B1587" i="8"/>
  <c r="B1580" i="8"/>
  <c r="B1576" i="8"/>
  <c r="B1572" i="8"/>
  <c r="B1568" i="8"/>
  <c r="B1564" i="8"/>
  <c r="B1560" i="8"/>
  <c r="B1556" i="8"/>
  <c r="B1552" i="8"/>
  <c r="B1548" i="8"/>
  <c r="B1544" i="8"/>
  <c r="B1540" i="8"/>
  <c r="B1536" i="8"/>
  <c r="B1532" i="8"/>
  <c r="B1528" i="8"/>
  <c r="B1524" i="8"/>
  <c r="B1520" i="8"/>
  <c r="B1516" i="8"/>
  <c r="B1512" i="8"/>
  <c r="B1508" i="8"/>
  <c r="B1504" i="8"/>
  <c r="B1500" i="8"/>
  <c r="B1496" i="8"/>
  <c r="B1492" i="8"/>
  <c r="B1488" i="8"/>
  <c r="B1484" i="8"/>
  <c r="B1480" i="8"/>
  <c r="B1476" i="8"/>
  <c r="B1472" i="8"/>
  <c r="B1468" i="8"/>
  <c r="B1632" i="8"/>
  <c r="B1600" i="8"/>
  <c r="B1569" i="8"/>
  <c r="B1553" i="8"/>
  <c r="B1537" i="8"/>
  <c r="B1521" i="8"/>
  <c r="B1513" i="8"/>
  <c r="B1505" i="8"/>
  <c r="B1497" i="8"/>
  <c r="B1489" i="8"/>
  <c r="B1481" i="8"/>
  <c r="B1473" i="8"/>
  <c r="B1464" i="8"/>
  <c r="B1460" i="8"/>
  <c r="B1456" i="8"/>
  <c r="B1452" i="8"/>
  <c r="B1448" i="8"/>
  <c r="B1444" i="8"/>
  <c r="B1440" i="8"/>
  <c r="B1436" i="8"/>
  <c r="B1432" i="8"/>
  <c r="B1428" i="8"/>
  <c r="B1424" i="8"/>
  <c r="B1420" i="8"/>
  <c r="B1416" i="8"/>
  <c r="B1412" i="8"/>
  <c r="B1408" i="8"/>
  <c r="B1404" i="8"/>
  <c r="B1400" i="8"/>
  <c r="B1396" i="8"/>
  <c r="B1392" i="8"/>
  <c r="B1388" i="8"/>
  <c r="B1384" i="8"/>
  <c r="B1380" i="8"/>
  <c r="B1376" i="8"/>
  <c r="B1372" i="8"/>
  <c r="B1368" i="8"/>
  <c r="B1364" i="8"/>
  <c r="B1360" i="8"/>
  <c r="B1356" i="8"/>
  <c r="B1352" i="8"/>
  <c r="B1348" i="8"/>
  <c r="B1344" i="8"/>
  <c r="B1340" i="8"/>
  <c r="B1336" i="8"/>
  <c r="B1332" i="8"/>
  <c r="B1328" i="8"/>
  <c r="B1324" i="8"/>
  <c r="B1320" i="8"/>
  <c r="B1316" i="8"/>
  <c r="B1312" i="8"/>
  <c r="B1640" i="8"/>
  <c r="B1608" i="8"/>
  <c r="B1573" i="8"/>
  <c r="B1557" i="8"/>
  <c r="B1541" i="8"/>
  <c r="B1525" i="8"/>
  <c r="B1510" i="8"/>
  <c r="B1502" i="8"/>
  <c r="B1494" i="8"/>
  <c r="B1486" i="8"/>
  <c r="B1478" i="8"/>
  <c r="B1470" i="8"/>
  <c r="B1465" i="8"/>
  <c r="B1461" i="8"/>
  <c r="B1457" i="8"/>
  <c r="B1453" i="8"/>
  <c r="B1449" i="8"/>
  <c r="B1445" i="8"/>
  <c r="B1441" i="8"/>
  <c r="B1437" i="8"/>
  <c r="B1433" i="8"/>
  <c r="B1429" i="8"/>
  <c r="B1425" i="8"/>
  <c r="B1421" i="8"/>
  <c r="B1417" i="8"/>
  <c r="B1413" i="8"/>
  <c r="B1409" i="8"/>
  <c r="B1405" i="8"/>
  <c r="B1401" i="8"/>
  <c r="B1397" i="8"/>
  <c r="B1393" i="8"/>
  <c r="B1389" i="8"/>
  <c r="B1385" i="8"/>
  <c r="B1381" i="8"/>
  <c r="B1377" i="8"/>
  <c r="B1373" i="8"/>
  <c r="B1369" i="8"/>
  <c r="B1365" i="8"/>
  <c r="B1361" i="8"/>
  <c r="B1357" i="8"/>
  <c r="B1353" i="8"/>
  <c r="B1349" i="8"/>
  <c r="B1345" i="8"/>
  <c r="B1341" i="8"/>
  <c r="B1337" i="8"/>
  <c r="B1333" i="8"/>
  <c r="B1329" i="8"/>
  <c r="B1325" i="8"/>
  <c r="B1321" i="8"/>
  <c r="B1317" i="8"/>
  <c r="B1313" i="8"/>
  <c r="B1309" i="8"/>
  <c r="B1305" i="8"/>
  <c r="B1301" i="8"/>
  <c r="B1297" i="8"/>
  <c r="B1648" i="8"/>
  <c r="B1616" i="8"/>
  <c r="B1584" i="8"/>
  <c r="B1577" i="8"/>
  <c r="B1561" i="8"/>
  <c r="B1545" i="8"/>
  <c r="B1529" i="8"/>
  <c r="B1509" i="8"/>
  <c r="B1501" i="8"/>
  <c r="B1493" i="8"/>
  <c r="B1485" i="8"/>
  <c r="B1477" i="8"/>
  <c r="B1469" i="8"/>
  <c r="B1466" i="8"/>
  <c r="B1462" i="8"/>
  <c r="B1458" i="8"/>
  <c r="B1454" i="8"/>
  <c r="B1450" i="8"/>
  <c r="B1446" i="8"/>
  <c r="B1442" i="8"/>
  <c r="B1438" i="8"/>
  <c r="B1434" i="8"/>
  <c r="B1430" i="8"/>
  <c r="B1426" i="8"/>
  <c r="B1422" i="8"/>
  <c r="B1418" i="8"/>
  <c r="B1414" i="8"/>
  <c r="B1410" i="8"/>
  <c r="B1406" i="8"/>
  <c r="B1402" i="8"/>
  <c r="B1398" i="8"/>
  <c r="B1394" i="8"/>
  <c r="B1390" i="8"/>
  <c r="B1386" i="8"/>
  <c r="B1382" i="8"/>
  <c r="B1378" i="8"/>
  <c r="B1374" i="8"/>
  <c r="B1370" i="8"/>
  <c r="B1366" i="8"/>
  <c r="B1362" i="8"/>
  <c r="B1358" i="8"/>
  <c r="B1354" i="8"/>
  <c r="B1350" i="8"/>
  <c r="B1346" i="8"/>
  <c r="B1342" i="8"/>
  <c r="B1338" i="8"/>
  <c r="B1334" i="8"/>
  <c r="B1330" i="8"/>
  <c r="B1326" i="8"/>
  <c r="B1322" i="8"/>
  <c r="B1318" i="8"/>
  <c r="B1314" i="8"/>
  <c r="B1310" i="8"/>
  <c r="B1306" i="8"/>
  <c r="B1302" i="8"/>
  <c r="B1298" i="8"/>
  <c r="B1294" i="8"/>
  <c r="B1624" i="8"/>
  <c r="B1517" i="8"/>
  <c r="B1506" i="8"/>
  <c r="B1474" i="8"/>
  <c r="B1455" i="8"/>
  <c r="B1439" i="8"/>
  <c r="B1423" i="8"/>
  <c r="B1407" i="8"/>
  <c r="B1391" i="8"/>
  <c r="B1375" i="8"/>
  <c r="B1359" i="8"/>
  <c r="B1343" i="8"/>
  <c r="B1327" i="8"/>
  <c r="B1311" i="8"/>
  <c r="B1308" i="8"/>
  <c r="B1300" i="8"/>
  <c r="B1290" i="8"/>
  <c r="B1286" i="8"/>
  <c r="B1282" i="8"/>
  <c r="B1278" i="8"/>
  <c r="B1274" i="8"/>
  <c r="B1270" i="8"/>
  <c r="B1266" i="8"/>
  <c r="B1262" i="8"/>
  <c r="B1258" i="8"/>
  <c r="B1254" i="8"/>
  <c r="B1250" i="8"/>
  <c r="B1246" i="8"/>
  <c r="B1242" i="8"/>
  <c r="B1238" i="8"/>
  <c r="B1234" i="8"/>
  <c r="B1230" i="8"/>
  <c r="B1226" i="8"/>
  <c r="B1222" i="8"/>
  <c r="B1218" i="8"/>
  <c r="B1214" i="8"/>
  <c r="B1210" i="8"/>
  <c r="B1206" i="8"/>
  <c r="B1202" i="8"/>
  <c r="B1198" i="8"/>
  <c r="B1194" i="8"/>
  <c r="B1190" i="8"/>
  <c r="B1186" i="8"/>
  <c r="B1182" i="8"/>
  <c r="B1178" i="8"/>
  <c r="B1174" i="8"/>
  <c r="B1170" i="8"/>
  <c r="B1166" i="8"/>
  <c r="B1162" i="8"/>
  <c r="B1158" i="8"/>
  <c r="B1154" i="8"/>
  <c r="B1150" i="8"/>
  <c r="B1146" i="8"/>
  <c r="B1142" i="8"/>
  <c r="B1663" i="8"/>
  <c r="B1533" i="8"/>
  <c r="B1514" i="8"/>
  <c r="B1482" i="8"/>
  <c r="B1459" i="8"/>
  <c r="B1443" i="8"/>
  <c r="B1427" i="8"/>
  <c r="B1411" i="8"/>
  <c r="B1395" i="8"/>
  <c r="B1379" i="8"/>
  <c r="B1363" i="8"/>
  <c r="B1347" i="8"/>
  <c r="B1331" i="8"/>
  <c r="B1315" i="8"/>
  <c r="B1307" i="8"/>
  <c r="B1299" i="8"/>
  <c r="B1291" i="8"/>
  <c r="B1287" i="8"/>
  <c r="B1283" i="8"/>
  <c r="B1279" i="8"/>
  <c r="B1275" i="8"/>
  <c r="B1271" i="8"/>
  <c r="B1267" i="8"/>
  <c r="B1263" i="8"/>
  <c r="B1259" i="8"/>
  <c r="B1255" i="8"/>
  <c r="B1251" i="8"/>
  <c r="B1247" i="8"/>
  <c r="B1243" i="8"/>
  <c r="B1239" i="8"/>
  <c r="B1235" i="8"/>
  <c r="B1231" i="8"/>
  <c r="B1227" i="8"/>
  <c r="B1223" i="8"/>
  <c r="B1219" i="8"/>
  <c r="B1215" i="8"/>
  <c r="B1211" i="8"/>
  <c r="B1207" i="8"/>
  <c r="B1203" i="8"/>
  <c r="B1199" i="8"/>
  <c r="B1195" i="8"/>
  <c r="B1191" i="8"/>
  <c r="B1187" i="8"/>
  <c r="B1183" i="8"/>
  <c r="B1179" i="8"/>
  <c r="B1175" i="8"/>
  <c r="B1171" i="8"/>
  <c r="B1167" i="8"/>
  <c r="B1163" i="8"/>
  <c r="B1159" i="8"/>
  <c r="B1155" i="8"/>
  <c r="B1151" i="8"/>
  <c r="B1147" i="8"/>
  <c r="B1143" i="8"/>
  <c r="B1139" i="8"/>
  <c r="B1135" i="8"/>
  <c r="B1131" i="8"/>
  <c r="B1549" i="8"/>
  <c r="B1490" i="8"/>
  <c r="B1463" i="8"/>
  <c r="B1447" i="8"/>
  <c r="B1431" i="8"/>
  <c r="B1415" i="8"/>
  <c r="B1399" i="8"/>
  <c r="B1383" i="8"/>
  <c r="B1367" i="8"/>
  <c r="B1351" i="8"/>
  <c r="B1335" i="8"/>
  <c r="B1319" i="8"/>
  <c r="B1304" i="8"/>
  <c r="B1296" i="8"/>
  <c r="B1292" i="8"/>
  <c r="B1288" i="8"/>
  <c r="B1284" i="8"/>
  <c r="B1280" i="8"/>
  <c r="B1276" i="8"/>
  <c r="B1272" i="8"/>
  <c r="B1268" i="8"/>
  <c r="B1264" i="8"/>
  <c r="B1260" i="8"/>
  <c r="B1256" i="8"/>
  <c r="B1252" i="8"/>
  <c r="B1248" i="8"/>
  <c r="B1244" i="8"/>
  <c r="B1240" i="8"/>
  <c r="B1236" i="8"/>
  <c r="B1232" i="8"/>
  <c r="B1228" i="8"/>
  <c r="B1224" i="8"/>
  <c r="B1220" i="8"/>
  <c r="B1216" i="8"/>
  <c r="B1212" i="8"/>
  <c r="B1208" i="8"/>
  <c r="B1204" i="8"/>
  <c r="B1200" i="8"/>
  <c r="B1196" i="8"/>
  <c r="B1192" i="8"/>
  <c r="B1188" i="8"/>
  <c r="B1184" i="8"/>
  <c r="B1180" i="8"/>
  <c r="B1176" i="8"/>
  <c r="B1172" i="8"/>
  <c r="B1168" i="8"/>
  <c r="B1164" i="8"/>
  <c r="B1160" i="8"/>
  <c r="B1156" i="8"/>
  <c r="B1152" i="8"/>
  <c r="B1148" i="8"/>
  <c r="B1144" i="8"/>
  <c r="B1140" i="8"/>
  <c r="B1136" i="8"/>
  <c r="B1132" i="8"/>
  <c r="B1128" i="8"/>
  <c r="B1451" i="8"/>
  <c r="B1387" i="8"/>
  <c r="B1323" i="8"/>
  <c r="B1295" i="8"/>
  <c r="B1289" i="8"/>
  <c r="B1273" i="8"/>
  <c r="B1257" i="8"/>
  <c r="B1241" i="8"/>
  <c r="B1225" i="8"/>
  <c r="B1209" i="8"/>
  <c r="B1193" i="8"/>
  <c r="B1177" i="8"/>
  <c r="B1161" i="8"/>
  <c r="B1145" i="8"/>
  <c r="B1137" i="8"/>
  <c r="B1129" i="8"/>
  <c r="B1127" i="8"/>
  <c r="B1123" i="8"/>
  <c r="B1119" i="8"/>
  <c r="B1115" i="8"/>
  <c r="B1111" i="8"/>
  <c r="B1107" i="8"/>
  <c r="B1103" i="8"/>
  <c r="B1099" i="8"/>
  <c r="B1095" i="8"/>
  <c r="B1091" i="8"/>
  <c r="B1087" i="8"/>
  <c r="B1083" i="8"/>
  <c r="B1079" i="8"/>
  <c r="B1075" i="8"/>
  <c r="B1071" i="8"/>
  <c r="B1067" i="8"/>
  <c r="B1063" i="8"/>
  <c r="B1059" i="8"/>
  <c r="B1055" i="8"/>
  <c r="B1051" i="8"/>
  <c r="B1047" i="8"/>
  <c r="B1043" i="8"/>
  <c r="B1039" i="8"/>
  <c r="B1035" i="8"/>
  <c r="B1031" i="8"/>
  <c r="B1027" i="8"/>
  <c r="B1023" i="8"/>
  <c r="B1019" i="8"/>
  <c r="B1015" i="8"/>
  <c r="B1011" i="8"/>
  <c r="B1007" i="8"/>
  <c r="B1003" i="8"/>
  <c r="B999" i="8"/>
  <c r="B995" i="8"/>
  <c r="B991" i="8"/>
  <c r="B987" i="8"/>
  <c r="B983" i="8"/>
  <c r="B979" i="8"/>
  <c r="B975" i="8"/>
  <c r="B971" i="8"/>
  <c r="B967" i="8"/>
  <c r="B963" i="8"/>
  <c r="B1592" i="8"/>
  <c r="B1467" i="8"/>
  <c r="B1403" i="8"/>
  <c r="B1339" i="8"/>
  <c r="B1303" i="8"/>
  <c r="B1293" i="8"/>
  <c r="B1277" i="8"/>
  <c r="B1261" i="8"/>
  <c r="B1245" i="8"/>
  <c r="B1229" i="8"/>
  <c r="B1213" i="8"/>
  <c r="B1197" i="8"/>
  <c r="B1181" i="8"/>
  <c r="B1165" i="8"/>
  <c r="B1149" i="8"/>
  <c r="B1134" i="8"/>
  <c r="B1124" i="8"/>
  <c r="B1120" i="8"/>
  <c r="B1116" i="8"/>
  <c r="B1112" i="8"/>
  <c r="B1108" i="8"/>
  <c r="B1104" i="8"/>
  <c r="B1100" i="8"/>
  <c r="B1096" i="8"/>
  <c r="B1092" i="8"/>
  <c r="B1088" i="8"/>
  <c r="B1084" i="8"/>
  <c r="B1080" i="8"/>
  <c r="B1076" i="8"/>
  <c r="B1072" i="8"/>
  <c r="B1068" i="8"/>
  <c r="B1064" i="8"/>
  <c r="B1060" i="8"/>
  <c r="B1056" i="8"/>
  <c r="B1052" i="8"/>
  <c r="B1048" i="8"/>
  <c r="B1044" i="8"/>
  <c r="B1040" i="8"/>
  <c r="B1036" i="8"/>
  <c r="B1032" i="8"/>
  <c r="B1028" i="8"/>
  <c r="B1024" i="8"/>
  <c r="B1020" i="8"/>
  <c r="B1016" i="8"/>
  <c r="B1012" i="8"/>
  <c r="B1008" i="8"/>
  <c r="B1004" i="8"/>
  <c r="B1000" i="8"/>
  <c r="B996" i="8"/>
  <c r="B992" i="8"/>
  <c r="B988" i="8"/>
  <c r="B984" i="8"/>
  <c r="B980" i="8"/>
  <c r="B976" i="8"/>
  <c r="B972" i="8"/>
  <c r="B968" i="8"/>
  <c r="B964" i="8"/>
  <c r="B960" i="8"/>
  <c r="B956" i="8"/>
  <c r="B952" i="8"/>
  <c r="B948" i="8"/>
  <c r="B944" i="8"/>
  <c r="B940" i="8"/>
  <c r="B936" i="8"/>
  <c r="B932" i="8"/>
  <c r="B928" i="8"/>
  <c r="B924" i="8"/>
  <c r="B920" i="8"/>
  <c r="B916" i="8"/>
  <c r="B912" i="8"/>
  <c r="B1565" i="8"/>
  <c r="B1498" i="8"/>
  <c r="B1419" i="8"/>
  <c r="B1355" i="8"/>
  <c r="B1281" i="8"/>
  <c r="B1265" i="8"/>
  <c r="B1249" i="8"/>
  <c r="B1233" i="8"/>
  <c r="B1217" i="8"/>
  <c r="B1201" i="8"/>
  <c r="B1185" i="8"/>
  <c r="B1169" i="8"/>
  <c r="B1153" i="8"/>
  <c r="B1133" i="8"/>
  <c r="B1125" i="8"/>
  <c r="B1121" i="8"/>
  <c r="B1117" i="8"/>
  <c r="B1113" i="8"/>
  <c r="B1109" i="8"/>
  <c r="B1105" i="8"/>
  <c r="B1101" i="8"/>
  <c r="B1097" i="8"/>
  <c r="B1093" i="8"/>
  <c r="B1089" i="8"/>
  <c r="B1085" i="8"/>
  <c r="B1081" i="8"/>
  <c r="B1077" i="8"/>
  <c r="B1073" i="8"/>
  <c r="B1069" i="8"/>
  <c r="B1065" i="8"/>
  <c r="B1061" i="8"/>
  <c r="B1057" i="8"/>
  <c r="B1053" i="8"/>
  <c r="B1049" i="8"/>
  <c r="B1045" i="8"/>
  <c r="B1041" i="8"/>
  <c r="B1037" i="8"/>
  <c r="B1033" i="8"/>
  <c r="B1029" i="8"/>
  <c r="B1025" i="8"/>
  <c r="B1021" i="8"/>
  <c r="B1017" i="8"/>
  <c r="B1013" i="8"/>
  <c r="B1009" i="8"/>
  <c r="B1005" i="8"/>
  <c r="B1001" i="8"/>
  <c r="B997" i="8"/>
  <c r="B993" i="8"/>
  <c r="B989" i="8"/>
  <c r="B985" i="8"/>
  <c r="B981" i="8"/>
  <c r="B977" i="8"/>
  <c r="B973" i="8"/>
  <c r="B969" i="8"/>
  <c r="B965" i="8"/>
  <c r="B961" i="8"/>
  <c r="B957" i="8"/>
  <c r="B953" i="8"/>
  <c r="B949" i="8"/>
  <c r="B945" i="8"/>
  <c r="B941" i="8"/>
  <c r="B937" i="8"/>
  <c r="B933" i="8"/>
  <c r="B929" i="8"/>
  <c r="B925" i="8"/>
  <c r="B921" i="8"/>
  <c r="B917" i="8"/>
  <c r="B913" i="8"/>
  <c r="B1285" i="8"/>
  <c r="B1221" i="8"/>
  <c r="B1157" i="8"/>
  <c r="B1138" i="8"/>
  <c r="B1122" i="8"/>
  <c r="B1106" i="8"/>
  <c r="B1090" i="8"/>
  <c r="B1074" i="8"/>
  <c r="B1058" i="8"/>
  <c r="B1042" i="8"/>
  <c r="B1026" i="8"/>
  <c r="B1010" i="8"/>
  <c r="B994" i="8"/>
  <c r="B978" i="8"/>
  <c r="B962" i="8"/>
  <c r="B959" i="8"/>
  <c r="B951" i="8"/>
  <c r="B943" i="8"/>
  <c r="B935" i="8"/>
  <c r="B927" i="8"/>
  <c r="B919" i="8"/>
  <c r="B910" i="8"/>
  <c r="B906" i="8"/>
  <c r="B902" i="8"/>
  <c r="B898" i="8"/>
  <c r="B894" i="8"/>
  <c r="B890" i="8"/>
  <c r="B886" i="8"/>
  <c r="B882" i="8"/>
  <c r="B878" i="8"/>
  <c r="B874" i="8"/>
  <c r="B870" i="8"/>
  <c r="B866" i="8"/>
  <c r="B862" i="8"/>
  <c r="B858" i="8"/>
  <c r="B854" i="8"/>
  <c r="B850" i="8"/>
  <c r="B846" i="8"/>
  <c r="B842" i="8"/>
  <c r="B838" i="8"/>
  <c r="B834" i="8"/>
  <c r="B830" i="8"/>
  <c r="B826" i="8"/>
  <c r="B822" i="8"/>
  <c r="B818" i="8"/>
  <c r="B814" i="8"/>
  <c r="B810" i="8"/>
  <c r="B806" i="8"/>
  <c r="B802" i="8"/>
  <c r="B798" i="8"/>
  <c r="B794" i="8"/>
  <c r="B790" i="8"/>
  <c r="B786" i="8"/>
  <c r="B782" i="8"/>
  <c r="B778" i="8"/>
  <c r="B774" i="8"/>
  <c r="B770" i="8"/>
  <c r="B766" i="8"/>
  <c r="B762" i="8"/>
  <c r="B758" i="8"/>
  <c r="B754" i="8"/>
  <c r="B750" i="8"/>
  <c r="B746" i="8"/>
  <c r="B742" i="8"/>
  <c r="B738" i="8"/>
  <c r="B734" i="8"/>
  <c r="B730" i="8"/>
  <c r="B726" i="8"/>
  <c r="B722" i="8"/>
  <c r="B718" i="8"/>
  <c r="B714" i="8"/>
  <c r="B710" i="8"/>
  <c r="B706" i="8"/>
  <c r="B702" i="8"/>
  <c r="B698" i="8"/>
  <c r="B694" i="8"/>
  <c r="B690" i="8"/>
  <c r="B686" i="8"/>
  <c r="B682" i="8"/>
  <c r="B678" i="8"/>
  <c r="B674" i="8"/>
  <c r="B670" i="8"/>
  <c r="B666" i="8"/>
  <c r="B662" i="8"/>
  <c r="B658" i="8"/>
  <c r="B654" i="8"/>
  <c r="B650" i="8"/>
  <c r="B646" i="8"/>
  <c r="B642" i="8"/>
  <c r="B638" i="8"/>
  <c r="B634" i="8"/>
  <c r="B630" i="8"/>
  <c r="B626" i="8"/>
  <c r="B622" i="8"/>
  <c r="B618" i="8"/>
  <c r="B614" i="8"/>
  <c r="B610" i="8"/>
  <c r="B606" i="8"/>
  <c r="B602" i="8"/>
  <c r="B598" i="8"/>
  <c r="B594" i="8"/>
  <c r="B590" i="8"/>
  <c r="B586" i="8"/>
  <c r="B582" i="8"/>
  <c r="B578" i="8"/>
  <c r="B574" i="8"/>
  <c r="B570" i="8"/>
  <c r="B566" i="8"/>
  <c r="B562" i="8"/>
  <c r="B558" i="8"/>
  <c r="B554" i="8"/>
  <c r="B550" i="8"/>
  <c r="B546" i="8"/>
  <c r="B542" i="8"/>
  <c r="B1237" i="8"/>
  <c r="B1173" i="8"/>
  <c r="B1126" i="8"/>
  <c r="B1110" i="8"/>
  <c r="B1094" i="8"/>
  <c r="B1078" i="8"/>
  <c r="B1062" i="8"/>
  <c r="B1046" i="8"/>
  <c r="B1030" i="8"/>
  <c r="B1014" i="8"/>
  <c r="B998" i="8"/>
  <c r="B982" i="8"/>
  <c r="B966" i="8"/>
  <c r="B958" i="8"/>
  <c r="B950" i="8"/>
  <c r="B942" i="8"/>
  <c r="B934" i="8"/>
  <c r="B926" i="8"/>
  <c r="B918" i="8"/>
  <c r="B911" i="8"/>
  <c r="B907" i="8"/>
  <c r="B903" i="8"/>
  <c r="B899" i="8"/>
  <c r="B895" i="8"/>
  <c r="B891" i="8"/>
  <c r="B887" i="8"/>
  <c r="B883" i="8"/>
  <c r="B879" i="8"/>
  <c r="B875" i="8"/>
  <c r="B871" i="8"/>
  <c r="B867" i="8"/>
  <c r="B863" i="8"/>
  <c r="B859" i="8"/>
  <c r="B855" i="8"/>
  <c r="B851" i="8"/>
  <c r="B847" i="8"/>
  <c r="B843" i="8"/>
  <c r="B839" i="8"/>
  <c r="B835" i="8"/>
  <c r="B831" i="8"/>
  <c r="B827" i="8"/>
  <c r="B823" i="8"/>
  <c r="B819" i="8"/>
  <c r="B815" i="8"/>
  <c r="B811" i="8"/>
  <c r="B807" i="8"/>
  <c r="B803" i="8"/>
  <c r="B799" i="8"/>
  <c r="B795" i="8"/>
  <c r="B791" i="8"/>
  <c r="B787" i="8"/>
  <c r="B783" i="8"/>
  <c r="B779" i="8"/>
  <c r="B775" i="8"/>
  <c r="B771" i="8"/>
  <c r="B767" i="8"/>
  <c r="B763" i="8"/>
  <c r="B759" i="8"/>
  <c r="B755" i="8"/>
  <c r="B751" i="8"/>
  <c r="B747" i="8"/>
  <c r="B743" i="8"/>
  <c r="B739" i="8"/>
  <c r="B735" i="8"/>
  <c r="B731" i="8"/>
  <c r="B727" i="8"/>
  <c r="B723" i="8"/>
  <c r="B719" i="8"/>
  <c r="B715" i="8"/>
  <c r="B711" i="8"/>
  <c r="B707" i="8"/>
  <c r="B703" i="8"/>
  <c r="B699" i="8"/>
  <c r="B695" i="8"/>
  <c r="B691" i="8"/>
  <c r="B687" i="8"/>
  <c r="B683" i="8"/>
  <c r="B679" i="8"/>
  <c r="B675" i="8"/>
  <c r="B671" i="8"/>
  <c r="B667" i="8"/>
  <c r="B663" i="8"/>
  <c r="B659" i="8"/>
  <c r="B655" i="8"/>
  <c r="B651" i="8"/>
  <c r="B647" i="8"/>
  <c r="B643" i="8"/>
  <c r="B639" i="8"/>
  <c r="B635" i="8"/>
  <c r="B631" i="8"/>
  <c r="B627" i="8"/>
  <c r="B623" i="8"/>
  <c r="B619" i="8"/>
  <c r="B615" i="8"/>
  <c r="B611" i="8"/>
  <c r="B607" i="8"/>
  <c r="B603" i="8"/>
  <c r="B599" i="8"/>
  <c r="B595" i="8"/>
  <c r="B591" i="8"/>
  <c r="B587" i="8"/>
  <c r="B583" i="8"/>
  <c r="B1371" i="8"/>
  <c r="B1253" i="8"/>
  <c r="B1189" i="8"/>
  <c r="B1114" i="8"/>
  <c r="B1098" i="8"/>
  <c r="B1082" i="8"/>
  <c r="B1066" i="8"/>
  <c r="B1050" i="8"/>
  <c r="B1034" i="8"/>
  <c r="B1018" i="8"/>
  <c r="B1002" i="8"/>
  <c r="B986" i="8"/>
  <c r="B970" i="8"/>
  <c r="B955" i="8"/>
  <c r="B947" i="8"/>
  <c r="B939" i="8"/>
  <c r="B931" i="8"/>
  <c r="B923" i="8"/>
  <c r="B915" i="8"/>
  <c r="B908" i="8"/>
  <c r="B904" i="8"/>
  <c r="B900" i="8"/>
  <c r="B896" i="8"/>
  <c r="B892" i="8"/>
  <c r="B888" i="8"/>
  <c r="B884" i="8"/>
  <c r="B880" i="8"/>
  <c r="B876" i="8"/>
  <c r="B872" i="8"/>
  <c r="B868" i="8"/>
  <c r="B864" i="8"/>
  <c r="B860" i="8"/>
  <c r="B856" i="8"/>
  <c r="B852" i="8"/>
  <c r="B848" i="8"/>
  <c r="B844" i="8"/>
  <c r="B840" i="8"/>
  <c r="B836" i="8"/>
  <c r="B832" i="8"/>
  <c r="B828" i="8"/>
  <c r="B824" i="8"/>
  <c r="B820" i="8"/>
  <c r="B816" i="8"/>
  <c r="B812" i="8"/>
  <c r="B808" i="8"/>
  <c r="B804" i="8"/>
  <c r="B800" i="8"/>
  <c r="B796" i="8"/>
  <c r="B792" i="8"/>
  <c r="B788" i="8"/>
  <c r="B784" i="8"/>
  <c r="B780" i="8"/>
  <c r="B776" i="8"/>
  <c r="B772" i="8"/>
  <c r="B768" i="8"/>
  <c r="B764" i="8"/>
  <c r="B760" i="8"/>
  <c r="B756" i="8"/>
  <c r="B752" i="8"/>
  <c r="B748" i="8"/>
  <c r="B744" i="8"/>
  <c r="B740" i="8"/>
  <c r="B736" i="8"/>
  <c r="B732" i="8"/>
  <c r="B728" i="8"/>
  <c r="B724" i="8"/>
  <c r="B720" i="8"/>
  <c r="B716" i="8"/>
  <c r="B712" i="8"/>
  <c r="B708" i="8"/>
  <c r="B704" i="8"/>
  <c r="B700" i="8"/>
  <c r="B696" i="8"/>
  <c r="B692" i="8"/>
  <c r="B688" i="8"/>
  <c r="B684" i="8"/>
  <c r="B680" i="8"/>
  <c r="B676" i="8"/>
  <c r="B672" i="8"/>
  <c r="B668" i="8"/>
  <c r="B664" i="8"/>
  <c r="B660" i="8"/>
  <c r="B656" i="8"/>
  <c r="B652" i="8"/>
  <c r="B648" i="8"/>
  <c r="B644" i="8"/>
  <c r="B640" i="8"/>
  <c r="B636" i="8"/>
  <c r="B632" i="8"/>
  <c r="B628" i="8"/>
  <c r="B624" i="8"/>
  <c r="B620" i="8"/>
  <c r="B616" i="8"/>
  <c r="B612" i="8"/>
  <c r="B608" i="8"/>
  <c r="B604" i="8"/>
  <c r="B600" i="8"/>
  <c r="B596" i="8"/>
  <c r="B592" i="8"/>
  <c r="B588" i="8"/>
  <c r="B584" i="8"/>
  <c r="B1435" i="8"/>
  <c r="B1118" i="8"/>
  <c r="B1054" i="8"/>
  <c r="B990" i="8"/>
  <c r="B954" i="8"/>
  <c r="B922" i="8"/>
  <c r="B901" i="8"/>
  <c r="B885" i="8"/>
  <c r="B869" i="8"/>
  <c r="B853" i="8"/>
  <c r="B837" i="8"/>
  <c r="B821" i="8"/>
  <c r="B805" i="8"/>
  <c r="B789" i="8"/>
  <c r="B773" i="8"/>
  <c r="B757" i="8"/>
  <c r="B741" i="8"/>
  <c r="B725" i="8"/>
  <c r="B709" i="8"/>
  <c r="B693" i="8"/>
  <c r="B677" i="8"/>
  <c r="B661" i="8"/>
  <c r="B645" i="8"/>
  <c r="B629" i="8"/>
  <c r="B613" i="8"/>
  <c r="B597" i="8"/>
  <c r="B580" i="8"/>
  <c r="B573" i="8"/>
  <c r="B571" i="8"/>
  <c r="B564" i="8"/>
  <c r="B557" i="8"/>
  <c r="B555" i="8"/>
  <c r="B548" i="8"/>
  <c r="B541" i="8"/>
  <c r="B539" i="8"/>
  <c r="B535" i="8"/>
  <c r="B531" i="8"/>
  <c r="B527" i="8"/>
  <c r="B523" i="8"/>
  <c r="B519" i="8"/>
  <c r="B515" i="8"/>
  <c r="B511" i="8"/>
  <c r="B507" i="8"/>
  <c r="B503" i="8"/>
  <c r="B499" i="8"/>
  <c r="B495" i="8"/>
  <c r="B491" i="8"/>
  <c r="B487" i="8"/>
  <c r="B483" i="8"/>
  <c r="B479" i="8"/>
  <c r="B475" i="8"/>
  <c r="B471" i="8"/>
  <c r="B467" i="8"/>
  <c r="B463" i="8"/>
  <c r="B459" i="8"/>
  <c r="B455" i="8"/>
  <c r="B451" i="8"/>
  <c r="B447" i="8"/>
  <c r="B443" i="8"/>
  <c r="B439" i="8"/>
  <c r="B435" i="8"/>
  <c r="B431" i="8"/>
  <c r="B427" i="8"/>
  <c r="B423" i="8"/>
  <c r="B419" i="8"/>
  <c r="B415" i="8"/>
  <c r="B411" i="8"/>
  <c r="B407" i="8"/>
  <c r="B403" i="8"/>
  <c r="B399" i="8"/>
  <c r="B395" i="8"/>
  <c r="B391" i="8"/>
  <c r="B387" i="8"/>
  <c r="B383" i="8"/>
  <c r="B379" i="8"/>
  <c r="B375" i="8"/>
  <c r="B371" i="8"/>
  <c r="B367" i="8"/>
  <c r="B363" i="8"/>
  <c r="B359" i="8"/>
  <c r="B355" i="8"/>
  <c r="B351" i="8"/>
  <c r="B347" i="8"/>
  <c r="B343" i="8"/>
  <c r="B339" i="8"/>
  <c r="B335" i="8"/>
  <c r="B331" i="8"/>
  <c r="B327" i="8"/>
  <c r="B323" i="8"/>
  <c r="B319" i="8"/>
  <c r="B315" i="8"/>
  <c r="B311" i="8"/>
  <c r="B307" i="8"/>
  <c r="B303" i="8"/>
  <c r="B299" i="8"/>
  <c r="B295" i="8"/>
  <c r="B291" i="8"/>
  <c r="B287" i="8"/>
  <c r="B283" i="8"/>
  <c r="B279" i="8"/>
  <c r="B275" i="8"/>
  <c r="B271" i="8"/>
  <c r="B267" i="8"/>
  <c r="B263" i="8"/>
  <c r="B259" i="8"/>
  <c r="B255" i="8"/>
  <c r="B251" i="8"/>
  <c r="B247" i="8"/>
  <c r="B243" i="8"/>
  <c r="B239" i="8"/>
  <c r="B235" i="8"/>
  <c r="B231" i="8"/>
  <c r="B227" i="8"/>
  <c r="B223" i="8"/>
  <c r="B219" i="8"/>
  <c r="B215" i="8"/>
  <c r="B211" i="8"/>
  <c r="B207" i="8"/>
  <c r="B203" i="8"/>
  <c r="B199" i="8"/>
  <c r="B195" i="8"/>
  <c r="B191" i="8"/>
  <c r="B187" i="8"/>
  <c r="B183" i="8"/>
  <c r="B179" i="8"/>
  <c r="B175" i="8"/>
  <c r="B171" i="8"/>
  <c r="B167" i="8"/>
  <c r="B163" i="8"/>
  <c r="B159" i="8"/>
  <c r="B155" i="8"/>
  <c r="B151" i="8"/>
  <c r="B147" i="8"/>
  <c r="B1141" i="8"/>
  <c r="B1070" i="8"/>
  <c r="B1006" i="8"/>
  <c r="B930" i="8"/>
  <c r="B905" i="8"/>
  <c r="B889" i="8"/>
  <c r="B873" i="8"/>
  <c r="B857" i="8"/>
  <c r="B841" i="8"/>
  <c r="B825" i="8"/>
  <c r="B809" i="8"/>
  <c r="B793" i="8"/>
  <c r="B777" i="8"/>
  <c r="B761" i="8"/>
  <c r="B745" i="8"/>
  <c r="B729" i="8"/>
  <c r="B713" i="8"/>
  <c r="B697" i="8"/>
  <c r="B681" i="8"/>
  <c r="B665" i="8"/>
  <c r="B649" i="8"/>
  <c r="B633" i="8"/>
  <c r="B617" i="8"/>
  <c r="B601" i="8"/>
  <c r="B585" i="8"/>
  <c r="B576" i="8"/>
  <c r="B569" i="8"/>
  <c r="B567" i="8"/>
  <c r="B560" i="8"/>
  <c r="B553" i="8"/>
  <c r="B551" i="8"/>
  <c r="B544" i="8"/>
  <c r="B536" i="8"/>
  <c r="B532" i="8"/>
  <c r="B528" i="8"/>
  <c r="B524" i="8"/>
  <c r="B520" i="8"/>
  <c r="B516" i="8"/>
  <c r="B512" i="8"/>
  <c r="B508" i="8"/>
  <c r="B504" i="8"/>
  <c r="B500" i="8"/>
  <c r="B496" i="8"/>
  <c r="B492" i="8"/>
  <c r="B488" i="8"/>
  <c r="B484" i="8"/>
  <c r="B480" i="8"/>
  <c r="B476" i="8"/>
  <c r="B472" i="8"/>
  <c r="B468" i="8"/>
  <c r="B464" i="8"/>
  <c r="B460" i="8"/>
  <c r="B456" i="8"/>
  <c r="B452" i="8"/>
  <c r="B448" i="8"/>
  <c r="B444" i="8"/>
  <c r="B440" i="8"/>
  <c r="B436" i="8"/>
  <c r="B432" i="8"/>
  <c r="B428" i="8"/>
  <c r="B424" i="8"/>
  <c r="B420" i="8"/>
  <c r="B416" i="8"/>
  <c r="B412" i="8"/>
  <c r="B408" i="8"/>
  <c r="B404" i="8"/>
  <c r="B400" i="8"/>
  <c r="B396" i="8"/>
  <c r="B392" i="8"/>
  <c r="B388" i="8"/>
  <c r="B384" i="8"/>
  <c r="B380" i="8"/>
  <c r="B376" i="8"/>
  <c r="B372" i="8"/>
  <c r="B368" i="8"/>
  <c r="B364" i="8"/>
  <c r="B360" i="8"/>
  <c r="B356" i="8"/>
  <c r="B352" i="8"/>
  <c r="B348" i="8"/>
  <c r="B344" i="8"/>
  <c r="B340" i="8"/>
  <c r="B336" i="8"/>
  <c r="B332" i="8"/>
  <c r="B328" i="8"/>
  <c r="B324" i="8"/>
  <c r="B320" i="8"/>
  <c r="B316" i="8"/>
  <c r="B312" i="8"/>
  <c r="B308" i="8"/>
  <c r="B304" i="8"/>
  <c r="B300" i="8"/>
  <c r="B296" i="8"/>
  <c r="B292" i="8"/>
  <c r="B288" i="8"/>
  <c r="B284" i="8"/>
  <c r="B280" i="8"/>
  <c r="B276" i="8"/>
  <c r="B272" i="8"/>
  <c r="B268" i="8"/>
  <c r="B264" i="8"/>
  <c r="B260" i="8"/>
  <c r="B256" i="8"/>
  <c r="B252" i="8"/>
  <c r="B248" i="8"/>
  <c r="B244" i="8"/>
  <c r="B240" i="8"/>
  <c r="B236" i="8"/>
  <c r="B232" i="8"/>
  <c r="B228" i="8"/>
  <c r="B224" i="8"/>
  <c r="B220" i="8"/>
  <c r="B1205" i="8"/>
  <c r="B1130" i="8"/>
  <c r="B1086" i="8"/>
  <c r="B1022" i="8"/>
  <c r="B938" i="8"/>
  <c r="B909" i="8"/>
  <c r="B893" i="8"/>
  <c r="B877" i="8"/>
  <c r="B861" i="8"/>
  <c r="B845" i="8"/>
  <c r="B829" i="8"/>
  <c r="B813" i="8"/>
  <c r="B797" i="8"/>
  <c r="B781" i="8"/>
  <c r="B765" i="8"/>
  <c r="B749" i="8"/>
  <c r="B733" i="8"/>
  <c r="B717" i="8"/>
  <c r="B701" i="8"/>
  <c r="B685" i="8"/>
  <c r="B669" i="8"/>
  <c r="B653" i="8"/>
  <c r="B637" i="8"/>
  <c r="B621" i="8"/>
  <c r="B605" i="8"/>
  <c r="B589" i="8"/>
  <c r="B581" i="8"/>
  <c r="B579" i="8"/>
  <c r="B572" i="8"/>
  <c r="B565" i="8"/>
  <c r="B563" i="8"/>
  <c r="B556" i="8"/>
  <c r="B549" i="8"/>
  <c r="B547" i="8"/>
  <c r="B540" i="8"/>
  <c r="B537" i="8"/>
  <c r="B533" i="8"/>
  <c r="B529" i="8"/>
  <c r="B525" i="8"/>
  <c r="B521" i="8"/>
  <c r="B517" i="8"/>
  <c r="B513" i="8"/>
  <c r="B509" i="8"/>
  <c r="B505" i="8"/>
  <c r="B501" i="8"/>
  <c r="B497" i="8"/>
  <c r="B493" i="8"/>
  <c r="B489" i="8"/>
  <c r="B485" i="8"/>
  <c r="B481" i="8"/>
  <c r="B477" i="8"/>
  <c r="B473" i="8"/>
  <c r="B469" i="8"/>
  <c r="B465" i="8"/>
  <c r="B461" i="8"/>
  <c r="B457" i="8"/>
  <c r="B453" i="8"/>
  <c r="B449" i="8"/>
  <c r="B445" i="8"/>
  <c r="B441" i="8"/>
  <c r="B437" i="8"/>
  <c r="B433" i="8"/>
  <c r="B429" i="8"/>
  <c r="B425" i="8"/>
  <c r="B421" i="8"/>
  <c r="B417" i="8"/>
  <c r="B413" i="8"/>
  <c r="B409" i="8"/>
  <c r="B405" i="8"/>
  <c r="B401" i="8"/>
  <c r="B397" i="8"/>
  <c r="B393" i="8"/>
  <c r="B389" i="8"/>
  <c r="B385" i="8"/>
  <c r="B381" i="8"/>
  <c r="B377" i="8"/>
  <c r="B373" i="8"/>
  <c r="B369" i="8"/>
  <c r="B365" i="8"/>
  <c r="B361" i="8"/>
  <c r="B357" i="8"/>
  <c r="B353" i="8"/>
  <c r="B349" i="8"/>
  <c r="B345" i="8"/>
  <c r="B341" i="8"/>
  <c r="B337" i="8"/>
  <c r="B333" i="8"/>
  <c r="B329" i="8"/>
  <c r="B325" i="8"/>
  <c r="B321" i="8"/>
  <c r="B317" i="8"/>
  <c r="B313" i="8"/>
  <c r="B309" i="8"/>
  <c r="B305" i="8"/>
  <c r="B301" i="8"/>
  <c r="B297" i="8"/>
  <c r="B293" i="8"/>
  <c r="B289" i="8"/>
  <c r="B285" i="8"/>
  <c r="B281" i="8"/>
  <c r="B277" i="8"/>
  <c r="B273" i="8"/>
  <c r="B269" i="8"/>
  <c r="B265" i="8"/>
  <c r="B261" i="8"/>
  <c r="B257" i="8"/>
  <c r="B253" i="8"/>
  <c r="B249" i="8"/>
  <c r="B245" i="8"/>
  <c r="B241" i="8"/>
  <c r="B237" i="8"/>
  <c r="B233" i="8"/>
  <c r="B229" i="8"/>
  <c r="B225" i="8"/>
  <c r="B221" i="8"/>
  <c r="B1269" i="8"/>
  <c r="B881" i="8"/>
  <c r="B817" i="8"/>
  <c r="B753" i="8"/>
  <c r="B689" i="8"/>
  <c r="B625" i="8"/>
  <c r="B575" i="8"/>
  <c r="B568" i="8"/>
  <c r="B561" i="8"/>
  <c r="B534" i="8"/>
  <c r="B518" i="8"/>
  <c r="B502" i="8"/>
  <c r="B486" i="8"/>
  <c r="B470" i="8"/>
  <c r="B454" i="8"/>
  <c r="B438" i="8"/>
  <c r="B422" i="8"/>
  <c r="B406" i="8"/>
  <c r="B390" i="8"/>
  <c r="B374" i="8"/>
  <c r="B358" i="8"/>
  <c r="B342" i="8"/>
  <c r="B326" i="8"/>
  <c r="B310" i="8"/>
  <c r="B294" i="8"/>
  <c r="B278" i="8"/>
  <c r="B262" i="8"/>
  <c r="B246" i="8"/>
  <c r="B230" i="8"/>
  <c r="B214" i="8"/>
  <c r="B212" i="8"/>
  <c r="B205" i="8"/>
  <c r="B198" i="8"/>
  <c r="B196" i="8"/>
  <c r="B189" i="8"/>
  <c r="B182" i="8"/>
  <c r="B180" i="8"/>
  <c r="B173" i="8"/>
  <c r="B166" i="8"/>
  <c r="B164" i="8"/>
  <c r="B157" i="8"/>
  <c r="B150" i="8"/>
  <c r="B148" i="8"/>
  <c r="B145" i="8"/>
  <c r="B141" i="8"/>
  <c r="B137" i="8"/>
  <c r="B133" i="8"/>
  <c r="B129" i="8"/>
  <c r="B125" i="8"/>
  <c r="B121" i="8"/>
  <c r="B117" i="8"/>
  <c r="B113" i="8"/>
  <c r="B109" i="8"/>
  <c r="B105" i="8"/>
  <c r="B101" i="8"/>
  <c r="B97" i="8"/>
  <c r="B93" i="8"/>
  <c r="B89" i="8"/>
  <c r="B85" i="8"/>
  <c r="B81" i="8"/>
  <c r="B77" i="8"/>
  <c r="B73" i="8"/>
  <c r="B69" i="8"/>
  <c r="B65" i="8"/>
  <c r="B61" i="8"/>
  <c r="B57" i="8"/>
  <c r="B53" i="8"/>
  <c r="B49" i="8"/>
  <c r="B45" i="8"/>
  <c r="B41" i="8"/>
  <c r="B37" i="8"/>
  <c r="B33" i="8"/>
  <c r="B29" i="8"/>
  <c r="B25" i="8"/>
  <c r="B21" i="8"/>
  <c r="B17" i="8"/>
  <c r="B13" i="8"/>
  <c r="B9" i="8"/>
  <c r="B5" i="8"/>
  <c r="B1102" i="8"/>
  <c r="B737" i="8"/>
  <c r="B673" i="8"/>
  <c r="B609" i="8"/>
  <c r="B498" i="8"/>
  <c r="B450" i="8"/>
  <c r="B434" i="8"/>
  <c r="B354" i="8"/>
  <c r="B338" i="8"/>
  <c r="B322" i="8"/>
  <c r="B290" i="8"/>
  <c r="B258" i="8"/>
  <c r="B242" i="8"/>
  <c r="B202" i="8"/>
  <c r="B177" i="8"/>
  <c r="B170" i="8"/>
  <c r="B154" i="8"/>
  <c r="B144" i="8"/>
  <c r="B140" i="8"/>
  <c r="B136" i="8"/>
  <c r="B124" i="8"/>
  <c r="B112" i="8"/>
  <c r="B108" i="8"/>
  <c r="B96" i="8"/>
  <c r="B84" i="8"/>
  <c r="B80" i="8"/>
  <c r="B76" i="8"/>
  <c r="B56" i="8"/>
  <c r="B52" i="8"/>
  <c r="B44" i="8"/>
  <c r="B32" i="8"/>
  <c r="B28" i="8"/>
  <c r="B16" i="8"/>
  <c r="B974" i="8"/>
  <c r="B897" i="8"/>
  <c r="B833" i="8"/>
  <c r="B769" i="8"/>
  <c r="B705" i="8"/>
  <c r="B641" i="8"/>
  <c r="B559" i="8"/>
  <c r="B552" i="8"/>
  <c r="B545" i="8"/>
  <c r="B538" i="8"/>
  <c r="B522" i="8"/>
  <c r="B506" i="8"/>
  <c r="B490" i="8"/>
  <c r="B474" i="8"/>
  <c r="B458" i="8"/>
  <c r="B442" i="8"/>
  <c r="B426" i="8"/>
  <c r="B410" i="8"/>
  <c r="B394" i="8"/>
  <c r="B378" i="8"/>
  <c r="B362" i="8"/>
  <c r="B346" i="8"/>
  <c r="B330" i="8"/>
  <c r="B314" i="8"/>
  <c r="B298" i="8"/>
  <c r="B282" i="8"/>
  <c r="B266" i="8"/>
  <c r="B250" i="8"/>
  <c r="B234" i="8"/>
  <c r="B217" i="8"/>
  <c r="B210" i="8"/>
  <c r="B208" i="8"/>
  <c r="B201" i="8"/>
  <c r="B194" i="8"/>
  <c r="B192" i="8"/>
  <c r="B185" i="8"/>
  <c r="B178" i="8"/>
  <c r="B176" i="8"/>
  <c r="B169" i="8"/>
  <c r="B162" i="8"/>
  <c r="B160" i="8"/>
  <c r="B153" i="8"/>
  <c r="B146" i="8"/>
  <c r="B142" i="8"/>
  <c r="B138" i="8"/>
  <c r="B134" i="8"/>
  <c r="B130" i="8"/>
  <c r="B126" i="8"/>
  <c r="B122" i="8"/>
  <c r="B118" i="8"/>
  <c r="B114" i="8"/>
  <c r="B110" i="8"/>
  <c r="B106" i="8"/>
  <c r="B102" i="8"/>
  <c r="B98" i="8"/>
  <c r="B94" i="8"/>
  <c r="B90" i="8"/>
  <c r="B86" i="8"/>
  <c r="B82" i="8"/>
  <c r="B78" i="8"/>
  <c r="B74" i="8"/>
  <c r="B70" i="8"/>
  <c r="B66" i="8"/>
  <c r="B62" i="8"/>
  <c r="B58" i="8"/>
  <c r="B54" i="8"/>
  <c r="B50" i="8"/>
  <c r="B46" i="8"/>
  <c r="B42" i="8"/>
  <c r="B38" i="8"/>
  <c r="B34" i="8"/>
  <c r="B30" i="8"/>
  <c r="B26" i="8"/>
  <c r="B22" i="8"/>
  <c r="B18" i="8"/>
  <c r="B14" i="8"/>
  <c r="B10" i="8"/>
  <c r="B6" i="8"/>
  <c r="B865" i="8"/>
  <c r="B577" i="8"/>
  <c r="B482" i="8"/>
  <c r="B466" i="8"/>
  <c r="B386" i="8"/>
  <c r="B306" i="8"/>
  <c r="B274" i="8"/>
  <c r="B218" i="8"/>
  <c r="B200" i="8"/>
  <c r="B184" i="8"/>
  <c r="B152" i="8"/>
  <c r="B120" i="8"/>
  <c r="B116" i="8"/>
  <c r="B92" i="8"/>
  <c r="B88" i="8"/>
  <c r="B64" i="8"/>
  <c r="B60" i="8"/>
  <c r="B40" i="8"/>
  <c r="B36" i="8"/>
  <c r="B4" i="8"/>
  <c r="B1038" i="8"/>
  <c r="B914" i="8"/>
  <c r="B849" i="8"/>
  <c r="B785" i="8"/>
  <c r="B721" i="8"/>
  <c r="B657" i="8"/>
  <c r="B593" i="8"/>
  <c r="B543" i="8"/>
  <c r="B526" i="8"/>
  <c r="B510" i="8"/>
  <c r="B494" i="8"/>
  <c r="B478" i="8"/>
  <c r="B462" i="8"/>
  <c r="B446" i="8"/>
  <c r="B430" i="8"/>
  <c r="B414" i="8"/>
  <c r="B398" i="8"/>
  <c r="B382" i="8"/>
  <c r="B366" i="8"/>
  <c r="B350" i="8"/>
  <c r="B334" i="8"/>
  <c r="B318" i="8"/>
  <c r="B302" i="8"/>
  <c r="B286" i="8"/>
  <c r="B270" i="8"/>
  <c r="B254" i="8"/>
  <c r="B238" i="8"/>
  <c r="B222" i="8"/>
  <c r="B213" i="8"/>
  <c r="B206" i="8"/>
  <c r="B204" i="8"/>
  <c r="B197" i="8"/>
  <c r="B190" i="8"/>
  <c r="B188" i="8"/>
  <c r="B181" i="8"/>
  <c r="B174" i="8"/>
  <c r="B172" i="8"/>
  <c r="B165" i="8"/>
  <c r="B158" i="8"/>
  <c r="B156" i="8"/>
  <c r="B149" i="8"/>
  <c r="B143" i="8"/>
  <c r="B139" i="8"/>
  <c r="B135" i="8"/>
  <c r="B131" i="8"/>
  <c r="B127" i="8"/>
  <c r="B123" i="8"/>
  <c r="B119" i="8"/>
  <c r="B115" i="8"/>
  <c r="B111" i="8"/>
  <c r="B107" i="8"/>
  <c r="B103" i="8"/>
  <c r="B99" i="8"/>
  <c r="B95" i="8"/>
  <c r="B91" i="8"/>
  <c r="B87" i="8"/>
  <c r="B83" i="8"/>
  <c r="B79" i="8"/>
  <c r="B75" i="8"/>
  <c r="B71" i="8"/>
  <c r="B67" i="8"/>
  <c r="B63" i="8"/>
  <c r="B59" i="8"/>
  <c r="B55" i="8"/>
  <c r="B51" i="8"/>
  <c r="B47" i="8"/>
  <c r="B43" i="8"/>
  <c r="B39" i="8"/>
  <c r="B35" i="8"/>
  <c r="B31" i="8"/>
  <c r="B27" i="8"/>
  <c r="B23" i="8"/>
  <c r="B19" i="8"/>
  <c r="B15" i="8"/>
  <c r="B11" i="8"/>
  <c r="B7" i="8"/>
  <c r="B3" i="8"/>
  <c r="B946" i="8"/>
  <c r="B801" i="8"/>
  <c r="B530" i="8"/>
  <c r="B514" i="8"/>
  <c r="B418" i="8"/>
  <c r="B402" i="8"/>
  <c r="B370" i="8"/>
  <c r="B226" i="8"/>
  <c r="B216" i="8"/>
  <c r="B209" i="8"/>
  <c r="B193" i="8"/>
  <c r="B186" i="8"/>
  <c r="B168" i="8"/>
  <c r="B161" i="8"/>
  <c r="B132" i="8"/>
  <c r="B128" i="8"/>
  <c r="B104" i="8"/>
  <c r="B100" i="8"/>
  <c r="B72" i="8"/>
  <c r="B68" i="8"/>
  <c r="B48" i="8"/>
  <c r="B24" i="8"/>
  <c r="B20" i="8"/>
  <c r="B12" i="8"/>
  <c r="B8" i="8"/>
  <c r="D2" i="8"/>
  <c r="G881" i="8"/>
  <c r="G731" i="8"/>
  <c r="G581" i="8"/>
  <c r="G431" i="8"/>
  <c r="G281" i="8"/>
  <c r="G131" i="8" l="1"/>
  <c r="G1781" i="8"/>
  <c r="G2242" i="8"/>
  <c r="G2237" i="8"/>
  <c r="G2095" i="8"/>
  <c r="G2090" i="8"/>
  <c r="G2340" i="8"/>
  <c r="G2335" i="8"/>
  <c r="G2291" i="8"/>
  <c r="G2286" i="8"/>
  <c r="G2144" i="8"/>
  <c r="G2139" i="8"/>
  <c r="D2677" i="8"/>
  <c r="D2673" i="8"/>
  <c r="D2669" i="8"/>
  <c r="D2665" i="8"/>
  <c r="D2661" i="8"/>
  <c r="D2657" i="8"/>
  <c r="D2653" i="8"/>
  <c r="D2649" i="8"/>
  <c r="D2645" i="8"/>
  <c r="D2641" i="8"/>
  <c r="D2637" i="8"/>
  <c r="D2633" i="8"/>
  <c r="D2629" i="8"/>
  <c r="D2625" i="8"/>
  <c r="D2674" i="8"/>
  <c r="D2670" i="8"/>
  <c r="D2666" i="8"/>
  <c r="D2662" i="8"/>
  <c r="D2658" i="8"/>
  <c r="D2654" i="8"/>
  <c r="D2650" i="8"/>
  <c r="D2646" i="8"/>
  <c r="D2642" i="8"/>
  <c r="D2638" i="8"/>
  <c r="D2634" i="8"/>
  <c r="D2630" i="8"/>
  <c r="D2626" i="8"/>
  <c r="D2622" i="8"/>
  <c r="D2618" i="8"/>
  <c r="D2614" i="8"/>
  <c r="D2610" i="8"/>
  <c r="D2606" i="8"/>
  <c r="D2602" i="8"/>
  <c r="D2598" i="8"/>
  <c r="D2594" i="8"/>
  <c r="D2590" i="8"/>
  <c r="D2586" i="8"/>
  <c r="D2582" i="8"/>
  <c r="D2578" i="8"/>
  <c r="D2574" i="8"/>
  <c r="D2570" i="8"/>
  <c r="D2566" i="8"/>
  <c r="D2671" i="8"/>
  <c r="D2663" i="8"/>
  <c r="D2655" i="8"/>
  <c r="D2647" i="8"/>
  <c r="D2639" i="8"/>
  <c r="D2631" i="8"/>
  <c r="D2623" i="8"/>
  <c r="D2621" i="8"/>
  <c r="D2619" i="8"/>
  <c r="D2612" i="8"/>
  <c r="D2605" i="8"/>
  <c r="D2603" i="8"/>
  <c r="D2596" i="8"/>
  <c r="D2589" i="8"/>
  <c r="D2587" i="8"/>
  <c r="D2580" i="8"/>
  <c r="D2573" i="8"/>
  <c r="D2571" i="8"/>
  <c r="D2564" i="8"/>
  <c r="D2560" i="8"/>
  <c r="D2556" i="8"/>
  <c r="D2552" i="8"/>
  <c r="D2548" i="8"/>
  <c r="D2544" i="8"/>
  <c r="D2540" i="8"/>
  <c r="D2536" i="8"/>
  <c r="D2558" i="8"/>
  <c r="D2550" i="8"/>
  <c r="D2676" i="8"/>
  <c r="D2668" i="8"/>
  <c r="D2660" i="8"/>
  <c r="D2652" i="8"/>
  <c r="D2644" i="8"/>
  <c r="D2636" i="8"/>
  <c r="D2628" i="8"/>
  <c r="D2617" i="8"/>
  <c r="D2615" i="8"/>
  <c r="D2608" i="8"/>
  <c r="D2601" i="8"/>
  <c r="D2599" i="8"/>
  <c r="D2592" i="8"/>
  <c r="D2585" i="8"/>
  <c r="D2583" i="8"/>
  <c r="D2576" i="8"/>
  <c r="D2569" i="8"/>
  <c r="D2567" i="8"/>
  <c r="D2561" i="8"/>
  <c r="D2557" i="8"/>
  <c r="D2553" i="8"/>
  <c r="D2549" i="8"/>
  <c r="D2545" i="8"/>
  <c r="D2541" i="8"/>
  <c r="D2537" i="8"/>
  <c r="D2675" i="8"/>
  <c r="D2667" i="8"/>
  <c r="D2659" i="8"/>
  <c r="D2651" i="8"/>
  <c r="D2643" i="8"/>
  <c r="D2635" i="8"/>
  <c r="D2627" i="8"/>
  <c r="D2620" i="8"/>
  <c r="D2613" i="8"/>
  <c r="D2611" i="8"/>
  <c r="D2604" i="8"/>
  <c r="D2597" i="8"/>
  <c r="D2595" i="8"/>
  <c r="D2588" i="8"/>
  <c r="D2581" i="8"/>
  <c r="D2579" i="8"/>
  <c r="D2572" i="8"/>
  <c r="D2565" i="8"/>
  <c r="D2562" i="8"/>
  <c r="D2554" i="8"/>
  <c r="D2664" i="8"/>
  <c r="D2632" i="8"/>
  <c r="D2607" i="8"/>
  <c r="D2600" i="8"/>
  <c r="D2593" i="8"/>
  <c r="D2559" i="8"/>
  <c r="D2543" i="8"/>
  <c r="D2535" i="8"/>
  <c r="D2656" i="8"/>
  <c r="D2538" i="8"/>
  <c r="D2672" i="8"/>
  <c r="D2640" i="8"/>
  <c r="D2591" i="8"/>
  <c r="D2584" i="8"/>
  <c r="D2577" i="8"/>
  <c r="D2563" i="8"/>
  <c r="D2542" i="8"/>
  <c r="D2534" i="8"/>
  <c r="D2648" i="8"/>
  <c r="D2575" i="8"/>
  <c r="D2568" i="8"/>
  <c r="D2551" i="8"/>
  <c r="D2547" i="8"/>
  <c r="D2539" i="8"/>
  <c r="D2624" i="8"/>
  <c r="D2616" i="8"/>
  <c r="D2609" i="8"/>
  <c r="D2555" i="8"/>
  <c r="D2546" i="8"/>
  <c r="C2676" i="8"/>
  <c r="C2672" i="8"/>
  <c r="C2668" i="8"/>
  <c r="C2664" i="8"/>
  <c r="C2660" i="8"/>
  <c r="C2656" i="8"/>
  <c r="C2652" i="8"/>
  <c r="C2648" i="8"/>
  <c r="C2644" i="8"/>
  <c r="C2640" i="8"/>
  <c r="C2636" i="8"/>
  <c r="C2632" i="8"/>
  <c r="C2628" i="8"/>
  <c r="C2624" i="8"/>
  <c r="C2677" i="8"/>
  <c r="C2673" i="8"/>
  <c r="C2669" i="8"/>
  <c r="C2665" i="8"/>
  <c r="C2661" i="8"/>
  <c r="C2657" i="8"/>
  <c r="C2653" i="8"/>
  <c r="C2649" i="8"/>
  <c r="C2645" i="8"/>
  <c r="C2641" i="8"/>
  <c r="C2637" i="8"/>
  <c r="C2633" i="8"/>
  <c r="C2629" i="8"/>
  <c r="C2625" i="8"/>
  <c r="C2621" i="8"/>
  <c r="C2617" i="8"/>
  <c r="C2613" i="8"/>
  <c r="C2609" i="8"/>
  <c r="C2605" i="8"/>
  <c r="C2601" i="8"/>
  <c r="C2597" i="8"/>
  <c r="C2593" i="8"/>
  <c r="C2589" i="8"/>
  <c r="C2585" i="8"/>
  <c r="C2581" i="8"/>
  <c r="C2577" i="8"/>
  <c r="C2573" i="8"/>
  <c r="C2569" i="8"/>
  <c r="C2565" i="8"/>
  <c r="C2674" i="8"/>
  <c r="C2666" i="8"/>
  <c r="C2658" i="8"/>
  <c r="C2650" i="8"/>
  <c r="C2642" i="8"/>
  <c r="C2634" i="8"/>
  <c r="C2626" i="8"/>
  <c r="C2616" i="8"/>
  <c r="C2614" i="8"/>
  <c r="C2607" i="8"/>
  <c r="C2600" i="8"/>
  <c r="C2598" i="8"/>
  <c r="C2591" i="8"/>
  <c r="C2584" i="8"/>
  <c r="C2582" i="8"/>
  <c r="C2575" i="8"/>
  <c r="C2568" i="8"/>
  <c r="C2566" i="8"/>
  <c r="C2563" i="8"/>
  <c r="C2559" i="8"/>
  <c r="C2555" i="8"/>
  <c r="C2551" i="8"/>
  <c r="C2547" i="8"/>
  <c r="C2543" i="8"/>
  <c r="C2539" i="8"/>
  <c r="C2535" i="8"/>
  <c r="C2561" i="8"/>
  <c r="C2553" i="8"/>
  <c r="C2671" i="8"/>
  <c r="C2663" i="8"/>
  <c r="C2655" i="8"/>
  <c r="C2647" i="8"/>
  <c r="C2639" i="8"/>
  <c r="C2631" i="8"/>
  <c r="C2623" i="8"/>
  <c r="C2619" i="8"/>
  <c r="C2612" i="8"/>
  <c r="C2610" i="8"/>
  <c r="C2603" i="8"/>
  <c r="C2596" i="8"/>
  <c r="C2594" i="8"/>
  <c r="C2587" i="8"/>
  <c r="C2580" i="8"/>
  <c r="C2578" i="8"/>
  <c r="C2571" i="8"/>
  <c r="C2564" i="8"/>
  <c r="C2560" i="8"/>
  <c r="C2556" i="8"/>
  <c r="C2552" i="8"/>
  <c r="C2548" i="8"/>
  <c r="C2544" i="8"/>
  <c r="C2540" i="8"/>
  <c r="C2536" i="8"/>
  <c r="C2670" i="8"/>
  <c r="C2662" i="8"/>
  <c r="C2654" i="8"/>
  <c r="C2646" i="8"/>
  <c r="C2638" i="8"/>
  <c r="C2630" i="8"/>
  <c r="C2622" i="8"/>
  <c r="C2615" i="8"/>
  <c r="C2608" i="8"/>
  <c r="C2606" i="8"/>
  <c r="C2599" i="8"/>
  <c r="C2592" i="8"/>
  <c r="C2590" i="8"/>
  <c r="C2583" i="8"/>
  <c r="C2576" i="8"/>
  <c r="C2574" i="8"/>
  <c r="C2567" i="8"/>
  <c r="C2557" i="8"/>
  <c r="C2549" i="8"/>
  <c r="C2675" i="8"/>
  <c r="C2643" i="8"/>
  <c r="C2586" i="8"/>
  <c r="C2579" i="8"/>
  <c r="C2572" i="8"/>
  <c r="C2554" i="8"/>
  <c r="C2546" i="8"/>
  <c r="C2538" i="8"/>
  <c r="C2659" i="8"/>
  <c r="C2550" i="8"/>
  <c r="C2651" i="8"/>
  <c r="C2620" i="8"/>
  <c r="C2570" i="8"/>
  <c r="C2558" i="8"/>
  <c r="C2545" i="8"/>
  <c r="C2537" i="8"/>
  <c r="C2627" i="8"/>
  <c r="C2618" i="8"/>
  <c r="C2611" i="8"/>
  <c r="C2604" i="8"/>
  <c r="C2562" i="8"/>
  <c r="C2542" i="8"/>
  <c r="C2534" i="8"/>
  <c r="C2667" i="8"/>
  <c r="C2635" i="8"/>
  <c r="C2602" i="8"/>
  <c r="C2595" i="8"/>
  <c r="C2588" i="8"/>
  <c r="C2541" i="8"/>
  <c r="D2533" i="8"/>
  <c r="D2529" i="8"/>
  <c r="D2525" i="8"/>
  <c r="D2521" i="8"/>
  <c r="D2517" i="8"/>
  <c r="D2513" i="8"/>
  <c r="D2509" i="8"/>
  <c r="D2505" i="8"/>
  <c r="D2501" i="8"/>
  <c r="D2497" i="8"/>
  <c r="D2493" i="8"/>
  <c r="D2489" i="8"/>
  <c r="D2485" i="8"/>
  <c r="D2481" i="8"/>
  <c r="D2477" i="8"/>
  <c r="D2473" i="8"/>
  <c r="D2469" i="8"/>
  <c r="D2465" i="8"/>
  <c r="D2461" i="8"/>
  <c r="D2457" i="8"/>
  <c r="D2453" i="8"/>
  <c r="D2449" i="8"/>
  <c r="D2445" i="8"/>
  <c r="D2441" i="8"/>
  <c r="D2437" i="8"/>
  <c r="D2433" i="8"/>
  <c r="D2429" i="8"/>
  <c r="D2425" i="8"/>
  <c r="D2421" i="8"/>
  <c r="D2530" i="8"/>
  <c r="D2526" i="8"/>
  <c r="D2522" i="8"/>
  <c r="D2518" i="8"/>
  <c r="D2514" i="8"/>
  <c r="D2510" i="8"/>
  <c r="D2506" i="8"/>
  <c r="D2502" i="8"/>
  <c r="D2498" i="8"/>
  <c r="D2494" i="8"/>
  <c r="D2490" i="8"/>
  <c r="D2486" i="8"/>
  <c r="D2482" i="8"/>
  <c r="D2478" i="8"/>
  <c r="D2474" i="8"/>
  <c r="D2470" i="8"/>
  <c r="D2466" i="8"/>
  <c r="D2462" i="8"/>
  <c r="D2458" i="8"/>
  <c r="D2454" i="8"/>
  <c r="D2450" i="8"/>
  <c r="D2446" i="8"/>
  <c r="D2442" i="8"/>
  <c r="D2438" i="8"/>
  <c r="D2434" i="8"/>
  <c r="D2430" i="8"/>
  <c r="D2426" i="8"/>
  <c r="D2422" i="8"/>
  <c r="D2527" i="8"/>
  <c r="D2519" i="8"/>
  <c r="D2511" i="8"/>
  <c r="D2503" i="8"/>
  <c r="D2495" i="8"/>
  <c r="D2487" i="8"/>
  <c r="D2479" i="8"/>
  <c r="D2471" i="8"/>
  <c r="D2463" i="8"/>
  <c r="D2455" i="8"/>
  <c r="D2447" i="8"/>
  <c r="D2439" i="8"/>
  <c r="D2431" i="8"/>
  <c r="D2423" i="8"/>
  <c r="D2419" i="8"/>
  <c r="D2415" i="8"/>
  <c r="D2411" i="8"/>
  <c r="D2407" i="8"/>
  <c r="D2403" i="8"/>
  <c r="D2399" i="8"/>
  <c r="D2395" i="8"/>
  <c r="D2391" i="8"/>
  <c r="D2523" i="8"/>
  <c r="D2507" i="8"/>
  <c r="D2491" i="8"/>
  <c r="D2475" i="8"/>
  <c r="D2459" i="8"/>
  <c r="D2443" i="8"/>
  <c r="D2532" i="8"/>
  <c r="D2524" i="8"/>
  <c r="D2516" i="8"/>
  <c r="D2508" i="8"/>
  <c r="D2500" i="8"/>
  <c r="D2492" i="8"/>
  <c r="D2484" i="8"/>
  <c r="D2476" i="8"/>
  <c r="D2468" i="8"/>
  <c r="D2460" i="8"/>
  <c r="D2452" i="8"/>
  <c r="D2444" i="8"/>
  <c r="D2436" i="8"/>
  <c r="D2428" i="8"/>
  <c r="D2420" i="8"/>
  <c r="D2416" i="8"/>
  <c r="D2412" i="8"/>
  <c r="D2408" i="8"/>
  <c r="D2404" i="8"/>
  <c r="D2400" i="8"/>
  <c r="D2396" i="8"/>
  <c r="D2392" i="8"/>
  <c r="D2531" i="8"/>
  <c r="D2515" i="8"/>
  <c r="D2499" i="8"/>
  <c r="D2483" i="8"/>
  <c r="D2467" i="8"/>
  <c r="D2451" i="8"/>
  <c r="D2435" i="8"/>
  <c r="D2520" i="8"/>
  <c r="D2488" i="8"/>
  <c r="D2456" i="8"/>
  <c r="D2418" i="8"/>
  <c r="D2410" i="8"/>
  <c r="D2402" i="8"/>
  <c r="D2394" i="8"/>
  <c r="D2504" i="8"/>
  <c r="D2472" i="8"/>
  <c r="D2406" i="8"/>
  <c r="D2398" i="8"/>
  <c r="D2390" i="8"/>
  <c r="D2480" i="8"/>
  <c r="D2413" i="8"/>
  <c r="D2397" i="8"/>
  <c r="D2528" i="8"/>
  <c r="D2496" i="8"/>
  <c r="D2464" i="8"/>
  <c r="D2432" i="8"/>
  <c r="D2417" i="8"/>
  <c r="D2409" i="8"/>
  <c r="D2401" i="8"/>
  <c r="D2393" i="8"/>
  <c r="D2440" i="8"/>
  <c r="D2424" i="8"/>
  <c r="D2414" i="8"/>
  <c r="D2512" i="8"/>
  <c r="D2448" i="8"/>
  <c r="D2427" i="8"/>
  <c r="D2405" i="8"/>
  <c r="C2532" i="8"/>
  <c r="C2528" i="8"/>
  <c r="C2524" i="8"/>
  <c r="C2520" i="8"/>
  <c r="C2516" i="8"/>
  <c r="C2512" i="8"/>
  <c r="C2508" i="8"/>
  <c r="C2504" i="8"/>
  <c r="C2500" i="8"/>
  <c r="C2496" i="8"/>
  <c r="C2492" i="8"/>
  <c r="C2488" i="8"/>
  <c r="C2484" i="8"/>
  <c r="C2480" i="8"/>
  <c r="C2476" i="8"/>
  <c r="C2472" i="8"/>
  <c r="C2468" i="8"/>
  <c r="C2464" i="8"/>
  <c r="C2460" i="8"/>
  <c r="C2456" i="8"/>
  <c r="C2452" i="8"/>
  <c r="C2448" i="8"/>
  <c r="C2444" i="8"/>
  <c r="C2440" i="8"/>
  <c r="C2436" i="8"/>
  <c r="C2432" i="8"/>
  <c r="C2428" i="8"/>
  <c r="C2424" i="8"/>
  <c r="C2533" i="8"/>
  <c r="C2529" i="8"/>
  <c r="C2525" i="8"/>
  <c r="C2521" i="8"/>
  <c r="C2517" i="8"/>
  <c r="C2513" i="8"/>
  <c r="C2509" i="8"/>
  <c r="C2505" i="8"/>
  <c r="C2501" i="8"/>
  <c r="C2497" i="8"/>
  <c r="C2493" i="8"/>
  <c r="C2489" i="8"/>
  <c r="C2485" i="8"/>
  <c r="C2481" i="8"/>
  <c r="C2477" i="8"/>
  <c r="C2473" i="8"/>
  <c r="C2469" i="8"/>
  <c r="C2465" i="8"/>
  <c r="C2461" i="8"/>
  <c r="C2457" i="8"/>
  <c r="C2453" i="8"/>
  <c r="C2449" i="8"/>
  <c r="C2445" i="8"/>
  <c r="C2441" i="8"/>
  <c r="C2437" i="8"/>
  <c r="C2433" i="8"/>
  <c r="C2429" i="8"/>
  <c r="C2425" i="8"/>
  <c r="C2421" i="8"/>
  <c r="C2530" i="8"/>
  <c r="C2522" i="8"/>
  <c r="C2514" i="8"/>
  <c r="C2506" i="8"/>
  <c r="C2498" i="8"/>
  <c r="C2490" i="8"/>
  <c r="C2482" i="8"/>
  <c r="C2474" i="8"/>
  <c r="C2466" i="8"/>
  <c r="C2458" i="8"/>
  <c r="C2450" i="8"/>
  <c r="C2442" i="8"/>
  <c r="C2434" i="8"/>
  <c r="C2426" i="8"/>
  <c r="C2418" i="8"/>
  <c r="C2414" i="8"/>
  <c r="C2410" i="8"/>
  <c r="C2406" i="8"/>
  <c r="C2402" i="8"/>
  <c r="C2398" i="8"/>
  <c r="C2394" i="8"/>
  <c r="C2390" i="8"/>
  <c r="C2518" i="8"/>
  <c r="C2502" i="8"/>
  <c r="C2486" i="8"/>
  <c r="C2470" i="8"/>
  <c r="C2454" i="8"/>
  <c r="C2438" i="8"/>
  <c r="C2527" i="8"/>
  <c r="C2519" i="8"/>
  <c r="C2511" i="8"/>
  <c r="C2503" i="8"/>
  <c r="C2495" i="8"/>
  <c r="C2487" i="8"/>
  <c r="C2479" i="8"/>
  <c r="C2471" i="8"/>
  <c r="C2463" i="8"/>
  <c r="C2455" i="8"/>
  <c r="C2447" i="8"/>
  <c r="C2439" i="8"/>
  <c r="C2431" i="8"/>
  <c r="C2423" i="8"/>
  <c r="C2419" i="8"/>
  <c r="C2415" i="8"/>
  <c r="C2411" i="8"/>
  <c r="C2407" i="8"/>
  <c r="C2403" i="8"/>
  <c r="C2399" i="8"/>
  <c r="C2395" i="8"/>
  <c r="C2391" i="8"/>
  <c r="C2526" i="8"/>
  <c r="C2510" i="8"/>
  <c r="C2494" i="8"/>
  <c r="C2478" i="8"/>
  <c r="C2462" i="8"/>
  <c r="C2446" i="8"/>
  <c r="C2430" i="8"/>
  <c r="C2531" i="8"/>
  <c r="C2499" i="8"/>
  <c r="C2467" i="8"/>
  <c r="C2435" i="8"/>
  <c r="C2427" i="8"/>
  <c r="C2413" i="8"/>
  <c r="C2405" i="8"/>
  <c r="C2397" i="8"/>
  <c r="C2451" i="8"/>
  <c r="C2417" i="8"/>
  <c r="C2393" i="8"/>
  <c r="C2523" i="8"/>
  <c r="C2459" i="8"/>
  <c r="C2408" i="8"/>
  <c r="C2392" i="8"/>
  <c r="C2507" i="8"/>
  <c r="C2475" i="8"/>
  <c r="C2443" i="8"/>
  <c r="C2420" i="8"/>
  <c r="C2412" i="8"/>
  <c r="C2404" i="8"/>
  <c r="C2396" i="8"/>
  <c r="C2515" i="8"/>
  <c r="C2483" i="8"/>
  <c r="C2409" i="8"/>
  <c r="C2401" i="8"/>
  <c r="C2491" i="8"/>
  <c r="C2422" i="8"/>
  <c r="C2416" i="8"/>
  <c r="C2400" i="8"/>
  <c r="D2387" i="8"/>
  <c r="D2383" i="8"/>
  <c r="D2386" i="8"/>
  <c r="D2382" i="8"/>
  <c r="D2378" i="8"/>
  <c r="D2374" i="8"/>
  <c r="D2370" i="8"/>
  <c r="D2366" i="8"/>
  <c r="D2362" i="8"/>
  <c r="D2358" i="8"/>
  <c r="D2354" i="8"/>
  <c r="D2350" i="8"/>
  <c r="D2346" i="8"/>
  <c r="D2342" i="8"/>
  <c r="D2338" i="8"/>
  <c r="D2334" i="8"/>
  <c r="D2330" i="8"/>
  <c r="D2326" i="8"/>
  <c r="D2322" i="8"/>
  <c r="D2318" i="8"/>
  <c r="D2314" i="8"/>
  <c r="D2310" i="8"/>
  <c r="D2306" i="8"/>
  <c r="D2302" i="8"/>
  <c r="D2298" i="8"/>
  <c r="D2294" i="8"/>
  <c r="D2290" i="8"/>
  <c r="D2286" i="8"/>
  <c r="D2282" i="8"/>
  <c r="D2278" i="8"/>
  <c r="D2384" i="8"/>
  <c r="D2376" i="8"/>
  <c r="D2369" i="8"/>
  <c r="D2367" i="8"/>
  <c r="D2360" i="8"/>
  <c r="D2353" i="8"/>
  <c r="D2351" i="8"/>
  <c r="D2344" i="8"/>
  <c r="D2337" i="8"/>
  <c r="D2335" i="8"/>
  <c r="D2328" i="8"/>
  <c r="D2321" i="8"/>
  <c r="D2319" i="8"/>
  <c r="D2312" i="8"/>
  <c r="D2305" i="8"/>
  <c r="D2303" i="8"/>
  <c r="D2296" i="8"/>
  <c r="D2289" i="8"/>
  <c r="D2287" i="8"/>
  <c r="D2280" i="8"/>
  <c r="D2275" i="8"/>
  <c r="D2271" i="8"/>
  <c r="D2267" i="8"/>
  <c r="D2263" i="8"/>
  <c r="D2259" i="8"/>
  <c r="D2255" i="8"/>
  <c r="D2251" i="8"/>
  <c r="D2247" i="8"/>
  <c r="D2371" i="8"/>
  <c r="D2364" i="8"/>
  <c r="D2359" i="8"/>
  <c r="D2357" i="8"/>
  <c r="D2352" i="8"/>
  <c r="D2347" i="8"/>
  <c r="D2345" i="8"/>
  <c r="D2340" i="8"/>
  <c r="D2333" i="8"/>
  <c r="D2307" i="8"/>
  <c r="D2300" i="8"/>
  <c r="D2295" i="8"/>
  <c r="D2293" i="8"/>
  <c r="D2288" i="8"/>
  <c r="D2283" i="8"/>
  <c r="D2281" i="8"/>
  <c r="D2276" i="8"/>
  <c r="D2269" i="8"/>
  <c r="D2262" i="8"/>
  <c r="D2260" i="8"/>
  <c r="D2253" i="8"/>
  <c r="D2246" i="8"/>
  <c r="D2243" i="8"/>
  <c r="D2239" i="8"/>
  <c r="D2235" i="8"/>
  <c r="D2231" i="8"/>
  <c r="D2227" i="8"/>
  <c r="D2223" i="8"/>
  <c r="D2219" i="8"/>
  <c r="D2388" i="8"/>
  <c r="D2385" i="8"/>
  <c r="D2381" i="8"/>
  <c r="D2355" i="8"/>
  <c r="D2348" i="8"/>
  <c r="D2343" i="8"/>
  <c r="D2341" i="8"/>
  <c r="D2336" i="8"/>
  <c r="D2331" i="8"/>
  <c r="D2329" i="8"/>
  <c r="D2324" i="8"/>
  <c r="D2317" i="8"/>
  <c r="D2291" i="8"/>
  <c r="D2284" i="8"/>
  <c r="D2279" i="8"/>
  <c r="D2277" i="8"/>
  <c r="D2273" i="8"/>
  <c r="D2266" i="8"/>
  <c r="D2264" i="8"/>
  <c r="D2257" i="8"/>
  <c r="D2250" i="8"/>
  <c r="D2248" i="8"/>
  <c r="D2242" i="8"/>
  <c r="D2238" i="8"/>
  <c r="D2234" i="8"/>
  <c r="D2230" i="8"/>
  <c r="D2226" i="8"/>
  <c r="D2222" i="8"/>
  <c r="D2218" i="8"/>
  <c r="D2379" i="8"/>
  <c r="D2365" i="8"/>
  <c r="D2332" i="8"/>
  <c r="D2327" i="8"/>
  <c r="D2313" i="8"/>
  <c r="D2308" i="8"/>
  <c r="D2268" i="8"/>
  <c r="D2261" i="8"/>
  <c r="D2254" i="8"/>
  <c r="D2380" i="8"/>
  <c r="D2375" i="8"/>
  <c r="D2361" i="8"/>
  <c r="D2356" i="8"/>
  <c r="D2323" i="8"/>
  <c r="D2309" i="8"/>
  <c r="D2304" i="8"/>
  <c r="D2299" i="8"/>
  <c r="D2285" i="8"/>
  <c r="D2272" i="8"/>
  <c r="D2265" i="8"/>
  <c r="D2258" i="8"/>
  <c r="D2244" i="8"/>
  <c r="D2236" i="8"/>
  <c r="D2228" i="8"/>
  <c r="D2220" i="8"/>
  <c r="D2216" i="8"/>
  <c r="D2212" i="8"/>
  <c r="D2208" i="8"/>
  <c r="D2204" i="8"/>
  <c r="D2200" i="8"/>
  <c r="D2196" i="8"/>
  <c r="D2192" i="8"/>
  <c r="D2188" i="8"/>
  <c r="D2184" i="8"/>
  <c r="D2180" i="8"/>
  <c r="D2176" i="8"/>
  <c r="D2172" i="8"/>
  <c r="D2168" i="8"/>
  <c r="D2164" i="8"/>
  <c r="D2160" i="8"/>
  <c r="D2156" i="8"/>
  <c r="D2152" i="8"/>
  <c r="D2148" i="8"/>
  <c r="D2144" i="8"/>
  <c r="D2140" i="8"/>
  <c r="D2136" i="8"/>
  <c r="D2132" i="8"/>
  <c r="D2128" i="8"/>
  <c r="D2124" i="8"/>
  <c r="D2120" i="8"/>
  <c r="D2116" i="8"/>
  <c r="D2112" i="8"/>
  <c r="D2108" i="8"/>
  <c r="D2104" i="8"/>
  <c r="D2100" i="8"/>
  <c r="D2096" i="8"/>
  <c r="D2092" i="8"/>
  <c r="D2088" i="8"/>
  <c r="D2084" i="8"/>
  <c r="D2080" i="8"/>
  <c r="D2076" i="8"/>
  <c r="D2072" i="8"/>
  <c r="D2068" i="8"/>
  <c r="D2064" i="8"/>
  <c r="D2060" i="8"/>
  <c r="D2056" i="8"/>
  <c r="D2052" i="8"/>
  <c r="D2048" i="8"/>
  <c r="D2372" i="8"/>
  <c r="D2325" i="8"/>
  <c r="D2315" i="8"/>
  <c r="D2270" i="8"/>
  <c r="D2249" i="8"/>
  <c r="D2245" i="8"/>
  <c r="D2241" i="8"/>
  <c r="D2215" i="8"/>
  <c r="D2213" i="8"/>
  <c r="D2206" i="8"/>
  <c r="D2199" i="8"/>
  <c r="D2197" i="8"/>
  <c r="D2190" i="8"/>
  <c r="D2183" i="8"/>
  <c r="D2181" i="8"/>
  <c r="D2174" i="8"/>
  <c r="D2167" i="8"/>
  <c r="D2165" i="8"/>
  <c r="D2158" i="8"/>
  <c r="D2151" i="8"/>
  <c r="D2368" i="8"/>
  <c r="D2349" i="8"/>
  <c r="D2311" i="8"/>
  <c r="D2292" i="8"/>
  <c r="D2274" i="8"/>
  <c r="D2240" i="8"/>
  <c r="D2237" i="8"/>
  <c r="D2233" i="8"/>
  <c r="D2211" i="8"/>
  <c r="D2209" i="8"/>
  <c r="D2202" i="8"/>
  <c r="D2195" i="8"/>
  <c r="D2193" i="8"/>
  <c r="D2186" i="8"/>
  <c r="D2179" i="8"/>
  <c r="D2177" i="8"/>
  <c r="D2170" i="8"/>
  <c r="D2163" i="8"/>
  <c r="D2161" i="8"/>
  <c r="D2154" i="8"/>
  <c r="D2147" i="8"/>
  <c r="D2145" i="8"/>
  <c r="D2138" i="8"/>
  <c r="D2131" i="8"/>
  <c r="D2129" i="8"/>
  <c r="D2122" i="8"/>
  <c r="D2115" i="8"/>
  <c r="D2113" i="8"/>
  <c r="D2106" i="8"/>
  <c r="D2099" i="8"/>
  <c r="D2097" i="8"/>
  <c r="D2090" i="8"/>
  <c r="D2083" i="8"/>
  <c r="D2081" i="8"/>
  <c r="D2074" i="8"/>
  <c r="D2067" i="8"/>
  <c r="D2065" i="8"/>
  <c r="D2058" i="8"/>
  <c r="D2051" i="8"/>
  <c r="D2049" i="8"/>
  <c r="D2046" i="8"/>
  <c r="D2042" i="8"/>
  <c r="D2038" i="8"/>
  <c r="D2034" i="8"/>
  <c r="D2030" i="8"/>
  <c r="D2026" i="8"/>
  <c r="D2022" i="8"/>
  <c r="D2018" i="8"/>
  <c r="D2014" i="8"/>
  <c r="D2010" i="8"/>
  <c r="D2006" i="8"/>
  <c r="D2002" i="8"/>
  <c r="D1998" i="8"/>
  <c r="D1994" i="8"/>
  <c r="D1990" i="8"/>
  <c r="D1986" i="8"/>
  <c r="D1982" i="8"/>
  <c r="D2377" i="8"/>
  <c r="D2339" i="8"/>
  <c r="D2320" i="8"/>
  <c r="D2301" i="8"/>
  <c r="D2252" i="8"/>
  <c r="D2229" i="8"/>
  <c r="D2205" i="8"/>
  <c r="D2198" i="8"/>
  <c r="D2191" i="8"/>
  <c r="D2173" i="8"/>
  <c r="D2166" i="8"/>
  <c r="D2159" i="8"/>
  <c r="D2149" i="8"/>
  <c r="D2142" i="8"/>
  <c r="D2137" i="8"/>
  <c r="D2135" i="8"/>
  <c r="D2130" i="8"/>
  <c r="D2125" i="8"/>
  <c r="D2123" i="8"/>
  <c r="D2118" i="8"/>
  <c r="D2111" i="8"/>
  <c r="D2085" i="8"/>
  <c r="D2078" i="8"/>
  <c r="D2073" i="8"/>
  <c r="D2071" i="8"/>
  <c r="D2066" i="8"/>
  <c r="D2061" i="8"/>
  <c r="D2059" i="8"/>
  <c r="D2054" i="8"/>
  <c r="D2047" i="8"/>
  <c r="D2040" i="8"/>
  <c r="D2033" i="8"/>
  <c r="D2031" i="8"/>
  <c r="D2024" i="8"/>
  <c r="D2017" i="8"/>
  <c r="D2015" i="8"/>
  <c r="D2008" i="8"/>
  <c r="D2001" i="8"/>
  <c r="D1999" i="8"/>
  <c r="D1992" i="8"/>
  <c r="D1985" i="8"/>
  <c r="D1983" i="8"/>
  <c r="D1977" i="8"/>
  <c r="D1973" i="8"/>
  <c r="D1969" i="8"/>
  <c r="D1965" i="8"/>
  <c r="D1957" i="8"/>
  <c r="D1953" i="8"/>
  <c r="D1945" i="8"/>
  <c r="D1941" i="8"/>
  <c r="D1929" i="8"/>
  <c r="D1921" i="8"/>
  <c r="D1917" i="8"/>
  <c r="D1909" i="8"/>
  <c r="D1893" i="8"/>
  <c r="D1881" i="8"/>
  <c r="D1869" i="8"/>
  <c r="D1865" i="8"/>
  <c r="D1857" i="8"/>
  <c r="D1853" i="8"/>
  <c r="D1845" i="8"/>
  <c r="D1837" i="8"/>
  <c r="D1825" i="8"/>
  <c r="D2363" i="8"/>
  <c r="D2256" i="8"/>
  <c r="D2224" i="8"/>
  <c r="D2217" i="8"/>
  <c r="D2210" i="8"/>
  <c r="D2203" i="8"/>
  <c r="D2185" i="8"/>
  <c r="D2178" i="8"/>
  <c r="D2171" i="8"/>
  <c r="D2153" i="8"/>
  <c r="D2133" i="8"/>
  <c r="D2126" i="8"/>
  <c r="D2121" i="8"/>
  <c r="D2119" i="8"/>
  <c r="D2114" i="8"/>
  <c r="D2109" i="8"/>
  <c r="D2107" i="8"/>
  <c r="D2102" i="8"/>
  <c r="D2095" i="8"/>
  <c r="D2069" i="8"/>
  <c r="D2062" i="8"/>
  <c r="D2057" i="8"/>
  <c r="D2055" i="8"/>
  <c r="D2050" i="8"/>
  <c r="D2044" i="8"/>
  <c r="D2037" i="8"/>
  <c r="D2035" i="8"/>
  <c r="D2028" i="8"/>
  <c r="D2021" i="8"/>
  <c r="D2019" i="8"/>
  <c r="D2012" i="8"/>
  <c r="D2005" i="8"/>
  <c r="D2003" i="8"/>
  <c r="D1996" i="8"/>
  <c r="D1989" i="8"/>
  <c r="D1987" i="8"/>
  <c r="D1980" i="8"/>
  <c r="D1976" i="8"/>
  <c r="D1972" i="8"/>
  <c r="D1968" i="8"/>
  <c r="D1964" i="8"/>
  <c r="D1960" i="8"/>
  <c r="D1956" i="8"/>
  <c r="D1952" i="8"/>
  <c r="D1948" i="8"/>
  <c r="D1944" i="8"/>
  <c r="D1940" i="8"/>
  <c r="D1936" i="8"/>
  <c r="D1932" i="8"/>
  <c r="D1928" i="8"/>
  <c r="D1924" i="8"/>
  <c r="D1920" i="8"/>
  <c r="D1916" i="8"/>
  <c r="D1912" i="8"/>
  <c r="D1908" i="8"/>
  <c r="D1904" i="8"/>
  <c r="D1900" i="8"/>
  <c r="D1896" i="8"/>
  <c r="D1892" i="8"/>
  <c r="D1888" i="8"/>
  <c r="D1884" i="8"/>
  <c r="D1880" i="8"/>
  <c r="D1876" i="8"/>
  <c r="D1872" i="8"/>
  <c r="D1868" i="8"/>
  <c r="D1864" i="8"/>
  <c r="D1860" i="8"/>
  <c r="D1856" i="8"/>
  <c r="D1852" i="8"/>
  <c r="D1848" i="8"/>
  <c r="D1844" i="8"/>
  <c r="D1840" i="8"/>
  <c r="D1836" i="8"/>
  <c r="D1832" i="8"/>
  <c r="D1828" i="8"/>
  <c r="D1824" i="8"/>
  <c r="D1820" i="8"/>
  <c r="D1816" i="8"/>
  <c r="D1812" i="8"/>
  <c r="D1808" i="8"/>
  <c r="D1804" i="8"/>
  <c r="D1802" i="8"/>
  <c r="D1961" i="8"/>
  <c r="D1949" i="8"/>
  <c r="D1937" i="8"/>
  <c r="D1933" i="8"/>
  <c r="D1925" i="8"/>
  <c r="D1913" i="8"/>
  <c r="D1905" i="8"/>
  <c r="D1901" i="8"/>
  <c r="D1897" i="8"/>
  <c r="D1889" i="8"/>
  <c r="D1885" i="8"/>
  <c r="D1877" i="8"/>
  <c r="D1873" i="8"/>
  <c r="D1861" i="8"/>
  <c r="D1849" i="8"/>
  <c r="D1841" i="8"/>
  <c r="D1833" i="8"/>
  <c r="D1829" i="8"/>
  <c r="D1821" i="8"/>
  <c r="D2225" i="8"/>
  <c r="D2214" i="8"/>
  <c r="D2207" i="8"/>
  <c r="D2157" i="8"/>
  <c r="D2150" i="8"/>
  <c r="D2103" i="8"/>
  <c r="D2032" i="8"/>
  <c r="D2025" i="8"/>
  <c r="D1979" i="8"/>
  <c r="D1971" i="8"/>
  <c r="D1963" i="8"/>
  <c r="D1947" i="8"/>
  <c r="D1915" i="8"/>
  <c r="D1907" i="8"/>
  <c r="D1899" i="8"/>
  <c r="D1891" i="8"/>
  <c r="D1883" i="8"/>
  <c r="D1875" i="8"/>
  <c r="D1867" i="8"/>
  <c r="D1859" i="8"/>
  <c r="D1835" i="8"/>
  <c r="D2316" i="8"/>
  <c r="D2169" i="8"/>
  <c r="D2155" i="8"/>
  <c r="D2139" i="8"/>
  <c r="D2101" i="8"/>
  <c r="D2077" i="8"/>
  <c r="D2063" i="8"/>
  <c r="D2045" i="8"/>
  <c r="D2027" i="8"/>
  <c r="D1995" i="8"/>
  <c r="D1988" i="8"/>
  <c r="D1981" i="8"/>
  <c r="D1962" i="8"/>
  <c r="D1938" i="8"/>
  <c r="D1922" i="8"/>
  <c r="D1906" i="8"/>
  <c r="D1898" i="8"/>
  <c r="D1882" i="8"/>
  <c r="D1858" i="8"/>
  <c r="D1842" i="8"/>
  <c r="D1818" i="8"/>
  <c r="D1811" i="8"/>
  <c r="D2105" i="8"/>
  <c r="D2091" i="8"/>
  <c r="D2053" i="8"/>
  <c r="D2023" i="8"/>
  <c r="D1991" i="8"/>
  <c r="D1984" i="8"/>
  <c r="D1967" i="8"/>
  <c r="D1959" i="8"/>
  <c r="D1943" i="8"/>
  <c r="D1927" i="8"/>
  <c r="D1911" i="8"/>
  <c r="D1895" i="8"/>
  <c r="D1871" i="8"/>
  <c r="D1855" i="8"/>
  <c r="D1831" i="8"/>
  <c r="D1807" i="8"/>
  <c r="D2373" i="8"/>
  <c r="D2297" i="8"/>
  <c r="D2201" i="8"/>
  <c r="D2194" i="8"/>
  <c r="D2187" i="8"/>
  <c r="D2146" i="8"/>
  <c r="D2141" i="8"/>
  <c r="D2127" i="8"/>
  <c r="D2094" i="8"/>
  <c r="D2089" i="8"/>
  <c r="D2075" i="8"/>
  <c r="D2070" i="8"/>
  <c r="D2043" i="8"/>
  <c r="D2036" i="8"/>
  <c r="D2029" i="8"/>
  <c r="D2011" i="8"/>
  <c r="D2004" i="8"/>
  <c r="D1997" i="8"/>
  <c r="D1974" i="8"/>
  <c r="D1966" i="8"/>
  <c r="D1958" i="8"/>
  <c r="D1950" i="8"/>
  <c r="D1942" i="8"/>
  <c r="D1934" i="8"/>
  <c r="D1926" i="8"/>
  <c r="D1918" i="8"/>
  <c r="D1910" i="8"/>
  <c r="D1902" i="8"/>
  <c r="D1894" i="8"/>
  <c r="D1886" i="8"/>
  <c r="D1878" i="8"/>
  <c r="D1870" i="8"/>
  <c r="D1862" i="8"/>
  <c r="D1854" i="8"/>
  <c r="D1846" i="8"/>
  <c r="D1838" i="8"/>
  <c r="D1830" i="8"/>
  <c r="D1822" i="8"/>
  <c r="D1817" i="8"/>
  <c r="D1810" i="8"/>
  <c r="D1803" i="8"/>
  <c r="D2117" i="8"/>
  <c r="D2098" i="8"/>
  <c r="D2093" i="8"/>
  <c r="D2079" i="8"/>
  <c r="D2039" i="8"/>
  <c r="D2007" i="8"/>
  <c r="D2000" i="8"/>
  <c r="D1993" i="8"/>
  <c r="D1955" i="8"/>
  <c r="D1939" i="8"/>
  <c r="D1931" i="8"/>
  <c r="D1923" i="8"/>
  <c r="D1851" i="8"/>
  <c r="D1843" i="8"/>
  <c r="D1827" i="8"/>
  <c r="D1819" i="8"/>
  <c r="D1815" i="8"/>
  <c r="D1813" i="8"/>
  <c r="D1806" i="8"/>
  <c r="D2221" i="8"/>
  <c r="D2162" i="8"/>
  <c r="D2134" i="8"/>
  <c r="D2087" i="8"/>
  <c r="D2082" i="8"/>
  <c r="D2020" i="8"/>
  <c r="D2013" i="8"/>
  <c r="D1978" i="8"/>
  <c r="D1970" i="8"/>
  <c r="D1954" i="8"/>
  <c r="D1946" i="8"/>
  <c r="D1930" i="8"/>
  <c r="D1914" i="8"/>
  <c r="D1890" i="8"/>
  <c r="D1874" i="8"/>
  <c r="D1866" i="8"/>
  <c r="D1850" i="8"/>
  <c r="D1834" i="8"/>
  <c r="D1826" i="8"/>
  <c r="D1809" i="8"/>
  <c r="D2389" i="8"/>
  <c r="D2232" i="8"/>
  <c r="D2189" i="8"/>
  <c r="D2182" i="8"/>
  <c r="D2175" i="8"/>
  <c r="D2143" i="8"/>
  <c r="D2110" i="8"/>
  <c r="D2086" i="8"/>
  <c r="D2041" i="8"/>
  <c r="D2016" i="8"/>
  <c r="D2009" i="8"/>
  <c r="D1975" i="8"/>
  <c r="D1951" i="8"/>
  <c r="D1935" i="8"/>
  <c r="D1919" i="8"/>
  <c r="D1903" i="8"/>
  <c r="D1887" i="8"/>
  <c r="D1879" i="8"/>
  <c r="D1863" i="8"/>
  <c r="D1847" i="8"/>
  <c r="D1839" i="8"/>
  <c r="D1823" i="8"/>
  <c r="D1814" i="8"/>
  <c r="D1805" i="8"/>
  <c r="C2386" i="8"/>
  <c r="C2382" i="8"/>
  <c r="C2389" i="8"/>
  <c r="C2385" i="8"/>
  <c r="C2381" i="8"/>
  <c r="C2377" i="8"/>
  <c r="C2373" i="8"/>
  <c r="C2369" i="8"/>
  <c r="C2365" i="8"/>
  <c r="C2361" i="8"/>
  <c r="C2357" i="8"/>
  <c r="C2353" i="8"/>
  <c r="C2349" i="8"/>
  <c r="C2345" i="8"/>
  <c r="C2341" i="8"/>
  <c r="C2337" i="8"/>
  <c r="C2333" i="8"/>
  <c r="C2329" i="8"/>
  <c r="C2325" i="8"/>
  <c r="C2321" i="8"/>
  <c r="C2317" i="8"/>
  <c r="C2313" i="8"/>
  <c r="C2309" i="8"/>
  <c r="C2305" i="8"/>
  <c r="C2301" i="8"/>
  <c r="C2297" i="8"/>
  <c r="C2293" i="8"/>
  <c r="C2289" i="8"/>
  <c r="C2285" i="8"/>
  <c r="C2281" i="8"/>
  <c r="C2277" i="8"/>
  <c r="C2387" i="8"/>
  <c r="C2380" i="8"/>
  <c r="C2378" i="8"/>
  <c r="C2371" i="8"/>
  <c r="C2364" i="8"/>
  <c r="C2362" i="8"/>
  <c r="C2355" i="8"/>
  <c r="C2348" i="8"/>
  <c r="C2346" i="8"/>
  <c r="C2339" i="8"/>
  <c r="C2332" i="8"/>
  <c r="C2330" i="8"/>
  <c r="C2323" i="8"/>
  <c r="C2316" i="8"/>
  <c r="C2314" i="8"/>
  <c r="C2307" i="8"/>
  <c r="C2300" i="8"/>
  <c r="C2298" i="8"/>
  <c r="C2291" i="8"/>
  <c r="C2284" i="8"/>
  <c r="C2282" i="8"/>
  <c r="C2274" i="8"/>
  <c r="C2270" i="8"/>
  <c r="C2266" i="8"/>
  <c r="C2262" i="8"/>
  <c r="C2258" i="8"/>
  <c r="C2254" i="8"/>
  <c r="C2250" i="8"/>
  <c r="C2246" i="8"/>
  <c r="C2388" i="8"/>
  <c r="C2384" i="8"/>
  <c r="C2376" i="8"/>
  <c r="C2350" i="8"/>
  <c r="C2343" i="8"/>
  <c r="C2338" i="8"/>
  <c r="C2336" i="8"/>
  <c r="C2331" i="8"/>
  <c r="C2326" i="8"/>
  <c r="C2324" i="8"/>
  <c r="C2319" i="8"/>
  <c r="C2312" i="8"/>
  <c r="C2286" i="8"/>
  <c r="C2279" i="8"/>
  <c r="C2273" i="8"/>
  <c r="C2271" i="8"/>
  <c r="C2264" i="8"/>
  <c r="C2257" i="8"/>
  <c r="C2255" i="8"/>
  <c r="C2248" i="8"/>
  <c r="C2242" i="8"/>
  <c r="C2238" i="8"/>
  <c r="C2234" i="8"/>
  <c r="C2230" i="8"/>
  <c r="C2226" i="8"/>
  <c r="C2222" i="8"/>
  <c r="C2218" i="8"/>
  <c r="C2379" i="8"/>
  <c r="C2374" i="8"/>
  <c r="C2372" i="8"/>
  <c r="C2367" i="8"/>
  <c r="C2360" i="8"/>
  <c r="C2334" i="8"/>
  <c r="C2327" i="8"/>
  <c r="C2322" i="8"/>
  <c r="C2320" i="8"/>
  <c r="C2315" i="8"/>
  <c r="C2310" i="8"/>
  <c r="C2308" i="8"/>
  <c r="C2303" i="8"/>
  <c r="C2296" i="8"/>
  <c r="C2275" i="8"/>
  <c r="C2268" i="8"/>
  <c r="C2261" i="8"/>
  <c r="C2259" i="8"/>
  <c r="C2252" i="8"/>
  <c r="C2245" i="8"/>
  <c r="C2241" i="8"/>
  <c r="C2237" i="8"/>
  <c r="C2233" i="8"/>
  <c r="C2229" i="8"/>
  <c r="C2225" i="8"/>
  <c r="C2221" i="8"/>
  <c r="C2375" i="8"/>
  <c r="C2370" i="8"/>
  <c r="C2356" i="8"/>
  <c r="C2351" i="8"/>
  <c r="C2318" i="8"/>
  <c r="C2304" i="8"/>
  <c r="C2299" i="8"/>
  <c r="C2294" i="8"/>
  <c r="C2280" i="8"/>
  <c r="C2272" i="8"/>
  <c r="C2265" i="8"/>
  <c r="C2366" i="8"/>
  <c r="C2352" i="8"/>
  <c r="C2347" i="8"/>
  <c r="C2342" i="8"/>
  <c r="C2328" i="8"/>
  <c r="C2295" i="8"/>
  <c r="C2290" i="8"/>
  <c r="C2276" i="8"/>
  <c r="C2269" i="8"/>
  <c r="C2251" i="8"/>
  <c r="C2239" i="8"/>
  <c r="C2231" i="8"/>
  <c r="C2223" i="8"/>
  <c r="C2215" i="8"/>
  <c r="C2211" i="8"/>
  <c r="C2207" i="8"/>
  <c r="C2203" i="8"/>
  <c r="C2199" i="8"/>
  <c r="C2195" i="8"/>
  <c r="C2191" i="8"/>
  <c r="C2187" i="8"/>
  <c r="C2183" i="8"/>
  <c r="C2179" i="8"/>
  <c r="C2175" i="8"/>
  <c r="C2171" i="8"/>
  <c r="C2167" i="8"/>
  <c r="C2163" i="8"/>
  <c r="C2159" i="8"/>
  <c r="C2155" i="8"/>
  <c r="C2151" i="8"/>
  <c r="C2147" i="8"/>
  <c r="C2143" i="8"/>
  <c r="C2139" i="8"/>
  <c r="C2135" i="8"/>
  <c r="C2131" i="8"/>
  <c r="C2127" i="8"/>
  <c r="C2123" i="8"/>
  <c r="C2119" i="8"/>
  <c r="C2115" i="8"/>
  <c r="C2111" i="8"/>
  <c r="C2107" i="8"/>
  <c r="C2103" i="8"/>
  <c r="C2099" i="8"/>
  <c r="C2095" i="8"/>
  <c r="C2091" i="8"/>
  <c r="C2087" i="8"/>
  <c r="C2083" i="8"/>
  <c r="C2079" i="8"/>
  <c r="C2075" i="8"/>
  <c r="C2071" i="8"/>
  <c r="C2067" i="8"/>
  <c r="C2063" i="8"/>
  <c r="C2059" i="8"/>
  <c r="C2055" i="8"/>
  <c r="C2051" i="8"/>
  <c r="C2363" i="8"/>
  <c r="C2344" i="8"/>
  <c r="C2306" i="8"/>
  <c r="C2287" i="8"/>
  <c r="C2263" i="8"/>
  <c r="C2256" i="8"/>
  <c r="C2227" i="8"/>
  <c r="C2224" i="8"/>
  <c r="C2220" i="8"/>
  <c r="C2217" i="8"/>
  <c r="C2210" i="8"/>
  <c r="C2208" i="8"/>
  <c r="C2201" i="8"/>
  <c r="C2194" i="8"/>
  <c r="C2192" i="8"/>
  <c r="C2185" i="8"/>
  <c r="C2178" i="8"/>
  <c r="C2176" i="8"/>
  <c r="C2169" i="8"/>
  <c r="C2162" i="8"/>
  <c r="C2160" i="8"/>
  <c r="C2153" i="8"/>
  <c r="C2359" i="8"/>
  <c r="C2340" i="8"/>
  <c r="C2302" i="8"/>
  <c r="C2283" i="8"/>
  <c r="C2267" i="8"/>
  <c r="C2260" i="8"/>
  <c r="C2253" i="8"/>
  <c r="C2249" i="8"/>
  <c r="C2244" i="8"/>
  <c r="C2219" i="8"/>
  <c r="C2213" i="8"/>
  <c r="C2206" i="8"/>
  <c r="C2204" i="8"/>
  <c r="C2197" i="8"/>
  <c r="C2190" i="8"/>
  <c r="C2188" i="8"/>
  <c r="C2181" i="8"/>
  <c r="C2174" i="8"/>
  <c r="C2172" i="8"/>
  <c r="C2165" i="8"/>
  <c r="C2158" i="8"/>
  <c r="C2156" i="8"/>
  <c r="C2149" i="8"/>
  <c r="C2142" i="8"/>
  <c r="C2140" i="8"/>
  <c r="C2133" i="8"/>
  <c r="C2126" i="8"/>
  <c r="C2124" i="8"/>
  <c r="C2117" i="8"/>
  <c r="C2110" i="8"/>
  <c r="C2108" i="8"/>
  <c r="C2101" i="8"/>
  <c r="C2094" i="8"/>
  <c r="C2092" i="8"/>
  <c r="C2085" i="8"/>
  <c r="C2078" i="8"/>
  <c r="C2076" i="8"/>
  <c r="C2069" i="8"/>
  <c r="C2062" i="8"/>
  <c r="C2060" i="8"/>
  <c r="C2053" i="8"/>
  <c r="C2045" i="8"/>
  <c r="C2041" i="8"/>
  <c r="C2037" i="8"/>
  <c r="C2033" i="8"/>
  <c r="C2029" i="8"/>
  <c r="C2025" i="8"/>
  <c r="C2021" i="8"/>
  <c r="C2017" i="8"/>
  <c r="C2013" i="8"/>
  <c r="C2009" i="8"/>
  <c r="C2005" i="8"/>
  <c r="C2001" i="8"/>
  <c r="C1997" i="8"/>
  <c r="C1993" i="8"/>
  <c r="C1989" i="8"/>
  <c r="C1985" i="8"/>
  <c r="C1981" i="8"/>
  <c r="C2358" i="8"/>
  <c r="C2243" i="8"/>
  <c r="C2236" i="8"/>
  <c r="C2216" i="8"/>
  <c r="C2209" i="8"/>
  <c r="C2202" i="8"/>
  <c r="C2184" i="8"/>
  <c r="C2177" i="8"/>
  <c r="C2170" i="8"/>
  <c r="C2152" i="8"/>
  <c r="C2128" i="8"/>
  <c r="C2121" i="8"/>
  <c r="C2116" i="8"/>
  <c r="C2114" i="8"/>
  <c r="C2109" i="8"/>
  <c r="C2104" i="8"/>
  <c r="C2102" i="8"/>
  <c r="C2097" i="8"/>
  <c r="C2090" i="8"/>
  <c r="C2064" i="8"/>
  <c r="C2057" i="8"/>
  <c r="C2052" i="8"/>
  <c r="C2050" i="8"/>
  <c r="C2044" i="8"/>
  <c r="C2042" i="8"/>
  <c r="C2035" i="8"/>
  <c r="C2028" i="8"/>
  <c r="C2026" i="8"/>
  <c r="C2019" i="8"/>
  <c r="C2012" i="8"/>
  <c r="C2010" i="8"/>
  <c r="C1996" i="8"/>
  <c r="C1994" i="8"/>
  <c r="C1987" i="8"/>
  <c r="C1980" i="8"/>
  <c r="C1976" i="8"/>
  <c r="C1972" i="8"/>
  <c r="C1968" i="8"/>
  <c r="C1960" i="8"/>
  <c r="C1948" i="8"/>
  <c r="C1936" i="8"/>
  <c r="C1932" i="8"/>
  <c r="C1924" i="8"/>
  <c r="C1912" i="8"/>
  <c r="C1900" i="8"/>
  <c r="C1888" i="8"/>
  <c r="C1884" i="8"/>
  <c r="C1872" i="8"/>
  <c r="C1860" i="8"/>
  <c r="C1848" i="8"/>
  <c r="C1840" i="8"/>
  <c r="C1828" i="8"/>
  <c r="C1820" i="8"/>
  <c r="C2383" i="8"/>
  <c r="C2288" i="8"/>
  <c r="C2232" i="8"/>
  <c r="C2214" i="8"/>
  <c r="C2196" i="8"/>
  <c r="C2189" i="8"/>
  <c r="C2182" i="8"/>
  <c r="C2164" i="8"/>
  <c r="C2157" i="8"/>
  <c r="C2150" i="8"/>
  <c r="C2145" i="8"/>
  <c r="C2138" i="8"/>
  <c r="C2112" i="8"/>
  <c r="C2105" i="8"/>
  <c r="C2100" i="8"/>
  <c r="C2098" i="8"/>
  <c r="C2093" i="8"/>
  <c r="C2088" i="8"/>
  <c r="C2086" i="8"/>
  <c r="C2081" i="8"/>
  <c r="C2074" i="8"/>
  <c r="C2048" i="8"/>
  <c r="C2046" i="8"/>
  <c r="C2039" i="8"/>
  <c r="C2032" i="8"/>
  <c r="C2030" i="8"/>
  <c r="C2023" i="8"/>
  <c r="C2016" i="8"/>
  <c r="C2014" i="8"/>
  <c r="C2007" i="8"/>
  <c r="C2000" i="8"/>
  <c r="C1998" i="8"/>
  <c r="C1991" i="8"/>
  <c r="C1984" i="8"/>
  <c r="C1982" i="8"/>
  <c r="C1979" i="8"/>
  <c r="C1975" i="8"/>
  <c r="C1971" i="8"/>
  <c r="C1967" i="8"/>
  <c r="C1963" i="8"/>
  <c r="C1959" i="8"/>
  <c r="C1955" i="8"/>
  <c r="C1951" i="8"/>
  <c r="C1947" i="8"/>
  <c r="C1943" i="8"/>
  <c r="C1939" i="8"/>
  <c r="C1935" i="8"/>
  <c r="C1931" i="8"/>
  <c r="C1927" i="8"/>
  <c r="C1923" i="8"/>
  <c r="C1919" i="8"/>
  <c r="C1915" i="8"/>
  <c r="C1911" i="8"/>
  <c r="C1907" i="8"/>
  <c r="C1903" i="8"/>
  <c r="C1899" i="8"/>
  <c r="C1895" i="8"/>
  <c r="C1891" i="8"/>
  <c r="C1887" i="8"/>
  <c r="C1883" i="8"/>
  <c r="C1879" i="8"/>
  <c r="C1875" i="8"/>
  <c r="C1871" i="8"/>
  <c r="C1867" i="8"/>
  <c r="C1863" i="8"/>
  <c r="C1859" i="8"/>
  <c r="C1855" i="8"/>
  <c r="C1851" i="8"/>
  <c r="C1847" i="8"/>
  <c r="C1843" i="8"/>
  <c r="C1839" i="8"/>
  <c r="C1835" i="8"/>
  <c r="C1831" i="8"/>
  <c r="C1827" i="8"/>
  <c r="C1823" i="8"/>
  <c r="C1819" i="8"/>
  <c r="C1815" i="8"/>
  <c r="C1811" i="8"/>
  <c r="C1807" i="8"/>
  <c r="C1803" i="8"/>
  <c r="C2003" i="8"/>
  <c r="C1964" i="8"/>
  <c r="C1956" i="8"/>
  <c r="C1952" i="8"/>
  <c r="C1944" i="8"/>
  <c r="C1940" i="8"/>
  <c r="C1928" i="8"/>
  <c r="C1920" i="8"/>
  <c r="C1916" i="8"/>
  <c r="C1908" i="8"/>
  <c r="C1904" i="8"/>
  <c r="C1896" i="8"/>
  <c r="C1892" i="8"/>
  <c r="C1880" i="8"/>
  <c r="C1876" i="8"/>
  <c r="C1868" i="8"/>
  <c r="C1864" i="8"/>
  <c r="C1856" i="8"/>
  <c r="C1852" i="8"/>
  <c r="C1844" i="8"/>
  <c r="C1836" i="8"/>
  <c r="C1832" i="8"/>
  <c r="C1824" i="8"/>
  <c r="C2368" i="8"/>
  <c r="C2292" i="8"/>
  <c r="C2240" i="8"/>
  <c r="C2200" i="8"/>
  <c r="C2193" i="8"/>
  <c r="C2186" i="8"/>
  <c r="C2146" i="8"/>
  <c r="C2136" i="8"/>
  <c r="C2089" i="8"/>
  <c r="C2004" i="8"/>
  <c r="C1942" i="8"/>
  <c r="C1854" i="8"/>
  <c r="C1846" i="8"/>
  <c r="C1830" i="8"/>
  <c r="C1822" i="8"/>
  <c r="C1817" i="8"/>
  <c r="C1808" i="8"/>
  <c r="C2235" i="8"/>
  <c r="C2212" i="8"/>
  <c r="C2198" i="8"/>
  <c r="C2130" i="8"/>
  <c r="C2120" i="8"/>
  <c r="C2073" i="8"/>
  <c r="C2054" i="8"/>
  <c r="C1973" i="8"/>
  <c r="C1957" i="8"/>
  <c r="C1949" i="8"/>
  <c r="C1933" i="8"/>
  <c r="C1917" i="8"/>
  <c r="C1893" i="8"/>
  <c r="C1877" i="8"/>
  <c r="C1869" i="8"/>
  <c r="C1853" i="8"/>
  <c r="C1837" i="8"/>
  <c r="C1804" i="8"/>
  <c r="C2148" i="8"/>
  <c r="C2134" i="8"/>
  <c r="C2082" i="8"/>
  <c r="C2072" i="8"/>
  <c r="C1978" i="8"/>
  <c r="C1954" i="8"/>
  <c r="C1938" i="8"/>
  <c r="C1922" i="8"/>
  <c r="C1906" i="8"/>
  <c r="C1890" i="8"/>
  <c r="C1866" i="8"/>
  <c r="C1850" i="8"/>
  <c r="C1842" i="8"/>
  <c r="C1826" i="8"/>
  <c r="C1816" i="8"/>
  <c r="C2335" i="8"/>
  <c r="C2228" i="8"/>
  <c r="C2180" i="8"/>
  <c r="C2173" i="8"/>
  <c r="C2166" i="8"/>
  <c r="C2137" i="8"/>
  <c r="C2132" i="8"/>
  <c r="C2118" i="8"/>
  <c r="C2113" i="8"/>
  <c r="C2080" i="8"/>
  <c r="C2066" i="8"/>
  <c r="C2061" i="8"/>
  <c r="C2056" i="8"/>
  <c r="C2047" i="8"/>
  <c r="C2040" i="8"/>
  <c r="C2022" i="8"/>
  <c r="C2015" i="8"/>
  <c r="C2008" i="8"/>
  <c r="C1990" i="8"/>
  <c r="C1983" i="8"/>
  <c r="C1977" i="8"/>
  <c r="C1969" i="8"/>
  <c r="C1961" i="8"/>
  <c r="C1953" i="8"/>
  <c r="C1945" i="8"/>
  <c r="C1937" i="8"/>
  <c r="C1929" i="8"/>
  <c r="C1921" i="8"/>
  <c r="C1913" i="8"/>
  <c r="C1905" i="8"/>
  <c r="C1897" i="8"/>
  <c r="C1889" i="8"/>
  <c r="C1881" i="8"/>
  <c r="C1873" i="8"/>
  <c r="C1865" i="8"/>
  <c r="C1857" i="8"/>
  <c r="C1849" i="8"/>
  <c r="C1841" i="8"/>
  <c r="C1833" i="8"/>
  <c r="C1825" i="8"/>
  <c r="C1814" i="8"/>
  <c r="C1812" i="8"/>
  <c r="C1805" i="8"/>
  <c r="C2141" i="8"/>
  <c r="C2122" i="8"/>
  <c r="C2084" i="8"/>
  <c r="C2070" i="8"/>
  <c r="C2065" i="8"/>
  <c r="C2043" i="8"/>
  <c r="C2036" i="8"/>
  <c r="C2018" i="8"/>
  <c r="C2011" i="8"/>
  <c r="C1986" i="8"/>
  <c r="C1974" i="8"/>
  <c r="C1966" i="8"/>
  <c r="C1958" i="8"/>
  <c r="C1950" i="8"/>
  <c r="C1934" i="8"/>
  <c r="C1926" i="8"/>
  <c r="C1918" i="8"/>
  <c r="C1910" i="8"/>
  <c r="C1902" i="8"/>
  <c r="C1894" i="8"/>
  <c r="C1886" i="8"/>
  <c r="C1878" i="8"/>
  <c r="C1870" i="8"/>
  <c r="C1862" i="8"/>
  <c r="C1838" i="8"/>
  <c r="C1810" i="8"/>
  <c r="C2354" i="8"/>
  <c r="C2278" i="8"/>
  <c r="C2205" i="8"/>
  <c r="C2144" i="8"/>
  <c r="C2125" i="8"/>
  <c r="C2106" i="8"/>
  <c r="C2068" i="8"/>
  <c r="C2049" i="8"/>
  <c r="C2038" i="8"/>
  <c r="C2031" i="8"/>
  <c r="C2024" i="8"/>
  <c r="C2006" i="8"/>
  <c r="C1999" i="8"/>
  <c r="C1992" i="8"/>
  <c r="C1965" i="8"/>
  <c r="C1941" i="8"/>
  <c r="C1925" i="8"/>
  <c r="C1909" i="8"/>
  <c r="C1901" i="8"/>
  <c r="C1885" i="8"/>
  <c r="C1861" i="8"/>
  <c r="C1845" i="8"/>
  <c r="C1829" i="8"/>
  <c r="C1821" i="8"/>
  <c r="C1813" i="8"/>
  <c r="C1806" i="8"/>
  <c r="C2311" i="8"/>
  <c r="C2247" i="8"/>
  <c r="C2168" i="8"/>
  <c r="C2161" i="8"/>
  <c r="C2154" i="8"/>
  <c r="C2129" i="8"/>
  <c r="C2096" i="8"/>
  <c r="C2077" i="8"/>
  <c r="C2058" i="8"/>
  <c r="C2034" i="8"/>
  <c r="C2027" i="8"/>
  <c r="C2020" i="8"/>
  <c r="C2002" i="8"/>
  <c r="C1995" i="8"/>
  <c r="C1988" i="8"/>
  <c r="C1970" i="8"/>
  <c r="C1962" i="8"/>
  <c r="C1946" i="8"/>
  <c r="C1930" i="8"/>
  <c r="C1914" i="8"/>
  <c r="C1898" i="8"/>
  <c r="C1882" i="8"/>
  <c r="C1874" i="8"/>
  <c r="C1858" i="8"/>
  <c r="C1834" i="8"/>
  <c r="C1818" i="8"/>
  <c r="C1809" i="8"/>
  <c r="C1802" i="8"/>
  <c r="D1801" i="8"/>
  <c r="D1797" i="8"/>
  <c r="D1793" i="8"/>
  <c r="D1789" i="8"/>
  <c r="D1785" i="8"/>
  <c r="D1781" i="8"/>
  <c r="D1798" i="8"/>
  <c r="D1794" i="8"/>
  <c r="D1790" i="8"/>
  <c r="D1786" i="8"/>
  <c r="D1782" i="8"/>
  <c r="D1778" i="8"/>
  <c r="D1800" i="8"/>
  <c r="D1796" i="8"/>
  <c r="D1792" i="8"/>
  <c r="D1788" i="8"/>
  <c r="D1784" i="8"/>
  <c r="D1780" i="8"/>
  <c r="D1776" i="8"/>
  <c r="D1772" i="8"/>
  <c r="D1768" i="8"/>
  <c r="D1764" i="8"/>
  <c r="D1760" i="8"/>
  <c r="D1756" i="8"/>
  <c r="D1752" i="8"/>
  <c r="D1748" i="8"/>
  <c r="D1744" i="8"/>
  <c r="D1740" i="8"/>
  <c r="D1736" i="8"/>
  <c r="D1732" i="8"/>
  <c r="D1728" i="8"/>
  <c r="D1724" i="8"/>
  <c r="D1720" i="8"/>
  <c r="D1716" i="8"/>
  <c r="D1712" i="8"/>
  <c r="D1708" i="8"/>
  <c r="D1704" i="8"/>
  <c r="D1700" i="8"/>
  <c r="D1696" i="8"/>
  <c r="D1692" i="8"/>
  <c r="D1688" i="8"/>
  <c r="D1795" i="8"/>
  <c r="D1779" i="8"/>
  <c r="D1775" i="8"/>
  <c r="D1773" i="8"/>
  <c r="D1766" i="8"/>
  <c r="D1759" i="8"/>
  <c r="D1757" i="8"/>
  <c r="D1750" i="8"/>
  <c r="D1743" i="8"/>
  <c r="D1741" i="8"/>
  <c r="D1734" i="8"/>
  <c r="D1799" i="8"/>
  <c r="D1783" i="8"/>
  <c r="D1771" i="8"/>
  <c r="D1769" i="8"/>
  <c r="D1762" i="8"/>
  <c r="D1755" i="8"/>
  <c r="D1753" i="8"/>
  <c r="D1746" i="8"/>
  <c r="D1739" i="8"/>
  <c r="D1737" i="8"/>
  <c r="D1730" i="8"/>
  <c r="D1723" i="8"/>
  <c r="D1721" i="8"/>
  <c r="D1714" i="8"/>
  <c r="D1707" i="8"/>
  <c r="D1705" i="8"/>
  <c r="D1698" i="8"/>
  <c r="D1691" i="8"/>
  <c r="D1689" i="8"/>
  <c r="D1686" i="8"/>
  <c r="D1682" i="8"/>
  <c r="D1678" i="8"/>
  <c r="D1674" i="8"/>
  <c r="D1670" i="8"/>
  <c r="D1666" i="8"/>
  <c r="D1662" i="8"/>
  <c r="D1658" i="8"/>
  <c r="D1654" i="8"/>
  <c r="D1650" i="8"/>
  <c r="D1787" i="8"/>
  <c r="D1774" i="8"/>
  <c r="D1767" i="8"/>
  <c r="D1765" i="8"/>
  <c r="D1758" i="8"/>
  <c r="D1751" i="8"/>
  <c r="D1749" i="8"/>
  <c r="D1742" i="8"/>
  <c r="D1735" i="8"/>
  <c r="D1733" i="8"/>
  <c r="D1726" i="8"/>
  <c r="D1719" i="8"/>
  <c r="D1717" i="8"/>
  <c r="D1710" i="8"/>
  <c r="D1703" i="8"/>
  <c r="D1701" i="8"/>
  <c r="D1694" i="8"/>
  <c r="D1687" i="8"/>
  <c r="D1683" i="8"/>
  <c r="D1679" i="8"/>
  <c r="D1675" i="8"/>
  <c r="D1671" i="8"/>
  <c r="D1667" i="8"/>
  <c r="D1663" i="8"/>
  <c r="D1659" i="8"/>
  <c r="D1655" i="8"/>
  <c r="D1651" i="8"/>
  <c r="D1777" i="8"/>
  <c r="D1770" i="8"/>
  <c r="D1763" i="8"/>
  <c r="D1725" i="8"/>
  <c r="D1718" i="8"/>
  <c r="D1711" i="8"/>
  <c r="D1693" i="8"/>
  <c r="D1681" i="8"/>
  <c r="D1673" i="8"/>
  <c r="D1791" i="8"/>
  <c r="D1761" i="8"/>
  <c r="D1754" i="8"/>
  <c r="D1747" i="8"/>
  <c r="D1713" i="8"/>
  <c r="D1706" i="8"/>
  <c r="D1699" i="8"/>
  <c r="D1680" i="8"/>
  <c r="D1672" i="8"/>
  <c r="D1664" i="8"/>
  <c r="D1656" i="8"/>
  <c r="D1647" i="8"/>
  <c r="D1643" i="8"/>
  <c r="D1639" i="8"/>
  <c r="D1635" i="8"/>
  <c r="D1631" i="8"/>
  <c r="D1627" i="8"/>
  <c r="D1623" i="8"/>
  <c r="D1619" i="8"/>
  <c r="D1615" i="8"/>
  <c r="D1611" i="8"/>
  <c r="D1607" i="8"/>
  <c r="D1603" i="8"/>
  <c r="D1599" i="8"/>
  <c r="D1595" i="8"/>
  <c r="D1591" i="8"/>
  <c r="D1587" i="8"/>
  <c r="D1583" i="8"/>
  <c r="D1745" i="8"/>
  <c r="D1738" i="8"/>
  <c r="D1731" i="8"/>
  <c r="D1727" i="8"/>
  <c r="D1709" i="8"/>
  <c r="D1702" i="8"/>
  <c r="D1695" i="8"/>
  <c r="D1685" i="8"/>
  <c r="D1677" i="8"/>
  <c r="D1669" i="8"/>
  <c r="D1661" i="8"/>
  <c r="D1653" i="8"/>
  <c r="D1648" i="8"/>
  <c r="D1644" i="8"/>
  <c r="D1640" i="8"/>
  <c r="D1636" i="8"/>
  <c r="D1632" i="8"/>
  <c r="D1628" i="8"/>
  <c r="D1624" i="8"/>
  <c r="D1620" i="8"/>
  <c r="D1616" i="8"/>
  <c r="D1612" i="8"/>
  <c r="D1608" i="8"/>
  <c r="D1604" i="8"/>
  <c r="D1600" i="8"/>
  <c r="D1596" i="8"/>
  <c r="D1592" i="8"/>
  <c r="D1588" i="8"/>
  <c r="D1584" i="8"/>
  <c r="D1697" i="8"/>
  <c r="D1684" i="8"/>
  <c r="D1660" i="8"/>
  <c r="D1641" i="8"/>
  <c r="D1633" i="8"/>
  <c r="D1625" i="8"/>
  <c r="D1617" i="8"/>
  <c r="D1609" i="8"/>
  <c r="D1601" i="8"/>
  <c r="D1593" i="8"/>
  <c r="D1585" i="8"/>
  <c r="D1580" i="8"/>
  <c r="D1576" i="8"/>
  <c r="D1572" i="8"/>
  <c r="D1568" i="8"/>
  <c r="D1564" i="8"/>
  <c r="D1560" i="8"/>
  <c r="D1556" i="8"/>
  <c r="D1552" i="8"/>
  <c r="D1548" i="8"/>
  <c r="D1544" i="8"/>
  <c r="D1540" i="8"/>
  <c r="D1536" i="8"/>
  <c r="D1532" i="8"/>
  <c r="D1528" i="8"/>
  <c r="D1524" i="8"/>
  <c r="D1520" i="8"/>
  <c r="D1516" i="8"/>
  <c r="D1722" i="8"/>
  <c r="D1665" i="8"/>
  <c r="D1649" i="8"/>
  <c r="D1646" i="8"/>
  <c r="D1638" i="8"/>
  <c r="D1630" i="8"/>
  <c r="D1622" i="8"/>
  <c r="D1614" i="8"/>
  <c r="D1606" i="8"/>
  <c r="D1598" i="8"/>
  <c r="D1590" i="8"/>
  <c r="D1582" i="8"/>
  <c r="D1577" i="8"/>
  <c r="D1573" i="8"/>
  <c r="D1569" i="8"/>
  <c r="D1565" i="8"/>
  <c r="D1561" i="8"/>
  <c r="D1557" i="8"/>
  <c r="D1553" i="8"/>
  <c r="D1549" i="8"/>
  <c r="D1545" i="8"/>
  <c r="D1541" i="8"/>
  <c r="D1537" i="8"/>
  <c r="D1533" i="8"/>
  <c r="D1529" i="8"/>
  <c r="D1525" i="8"/>
  <c r="D1521" i="8"/>
  <c r="D1517" i="8"/>
  <c r="D1513" i="8"/>
  <c r="D1509" i="8"/>
  <c r="D1505" i="8"/>
  <c r="D1501" i="8"/>
  <c r="D1497" i="8"/>
  <c r="D1493" i="8"/>
  <c r="D1489" i="8"/>
  <c r="D1485" i="8"/>
  <c r="D1481" i="8"/>
  <c r="D1477" i="8"/>
  <c r="D1473" i="8"/>
  <c r="D1469" i="8"/>
  <c r="D1690" i="8"/>
  <c r="D1668" i="8"/>
  <c r="D1652" i="8"/>
  <c r="D1645" i="8"/>
  <c r="D1637" i="8"/>
  <c r="D1629" i="8"/>
  <c r="D1621" i="8"/>
  <c r="D1613" i="8"/>
  <c r="D1605" i="8"/>
  <c r="D1597" i="8"/>
  <c r="D1589" i="8"/>
  <c r="D1581" i="8"/>
  <c r="D1578" i="8"/>
  <c r="D1574" i="8"/>
  <c r="D1570" i="8"/>
  <c r="D1566" i="8"/>
  <c r="D1562" i="8"/>
  <c r="D1558" i="8"/>
  <c r="D1554" i="8"/>
  <c r="D1550" i="8"/>
  <c r="D1546" i="8"/>
  <c r="D1542" i="8"/>
  <c r="D1538" i="8"/>
  <c r="D1534" i="8"/>
  <c r="D1530" i="8"/>
  <c r="D1526" i="8"/>
  <c r="D1522" i="8"/>
  <c r="D1518" i="8"/>
  <c r="D1514" i="8"/>
  <c r="D1510" i="8"/>
  <c r="D1506" i="8"/>
  <c r="D1502" i="8"/>
  <c r="D1498" i="8"/>
  <c r="D1494" i="8"/>
  <c r="D1490" i="8"/>
  <c r="D1486" i="8"/>
  <c r="D1482" i="8"/>
  <c r="D1478" i="8"/>
  <c r="D1474" i="8"/>
  <c r="D1470" i="8"/>
  <c r="D1657" i="8"/>
  <c r="D1642" i="8"/>
  <c r="D1610" i="8"/>
  <c r="D1579" i="8"/>
  <c r="D1563" i="8"/>
  <c r="D1547" i="8"/>
  <c r="D1531" i="8"/>
  <c r="D1515" i="8"/>
  <c r="D1507" i="8"/>
  <c r="D1499" i="8"/>
  <c r="D1491" i="8"/>
  <c r="D1483" i="8"/>
  <c r="D1475" i="8"/>
  <c r="D1466" i="8"/>
  <c r="D1462" i="8"/>
  <c r="D1458" i="8"/>
  <c r="D1454" i="8"/>
  <c r="D1450" i="8"/>
  <c r="D1446" i="8"/>
  <c r="D1442" i="8"/>
  <c r="D1438" i="8"/>
  <c r="D1434" i="8"/>
  <c r="D1430" i="8"/>
  <c r="D1426" i="8"/>
  <c r="D1422" i="8"/>
  <c r="D1418" i="8"/>
  <c r="D1414" i="8"/>
  <c r="D1410" i="8"/>
  <c r="D1406" i="8"/>
  <c r="D1402" i="8"/>
  <c r="D1398" i="8"/>
  <c r="D1394" i="8"/>
  <c r="D1390" i="8"/>
  <c r="D1386" i="8"/>
  <c r="D1382" i="8"/>
  <c r="D1378" i="8"/>
  <c r="D1374" i="8"/>
  <c r="D1370" i="8"/>
  <c r="D1366" i="8"/>
  <c r="D1362" i="8"/>
  <c r="D1358" i="8"/>
  <c r="D1354" i="8"/>
  <c r="D1350" i="8"/>
  <c r="D1346" i="8"/>
  <c r="D1342" i="8"/>
  <c r="D1338" i="8"/>
  <c r="D1334" i="8"/>
  <c r="D1330" i="8"/>
  <c r="D1326" i="8"/>
  <c r="D1322" i="8"/>
  <c r="D1318" i="8"/>
  <c r="D1314" i="8"/>
  <c r="D1310" i="8"/>
  <c r="D1729" i="8"/>
  <c r="D1676" i="8"/>
  <c r="D1618" i="8"/>
  <c r="D1586" i="8"/>
  <c r="D1567" i="8"/>
  <c r="D1551" i="8"/>
  <c r="D1535" i="8"/>
  <c r="D1519" i="8"/>
  <c r="D1512" i="8"/>
  <c r="D1504" i="8"/>
  <c r="D1496" i="8"/>
  <c r="D1488" i="8"/>
  <c r="D1480" i="8"/>
  <c r="D1472" i="8"/>
  <c r="D1467" i="8"/>
  <c r="D1463" i="8"/>
  <c r="D1459" i="8"/>
  <c r="D1455" i="8"/>
  <c r="D1451" i="8"/>
  <c r="D1447" i="8"/>
  <c r="D1443" i="8"/>
  <c r="D1439" i="8"/>
  <c r="D1435" i="8"/>
  <c r="D1431" i="8"/>
  <c r="D1427" i="8"/>
  <c r="D1423" i="8"/>
  <c r="D1419" i="8"/>
  <c r="D1415" i="8"/>
  <c r="D1411" i="8"/>
  <c r="D1407" i="8"/>
  <c r="D1403" i="8"/>
  <c r="D1399" i="8"/>
  <c r="D1395" i="8"/>
  <c r="D1391" i="8"/>
  <c r="D1387" i="8"/>
  <c r="D1383" i="8"/>
  <c r="D1379" i="8"/>
  <c r="D1375" i="8"/>
  <c r="D1371" i="8"/>
  <c r="D1367" i="8"/>
  <c r="D1363" i="8"/>
  <c r="D1359" i="8"/>
  <c r="D1355" i="8"/>
  <c r="D1351" i="8"/>
  <c r="D1347" i="8"/>
  <c r="D1343" i="8"/>
  <c r="D1339" i="8"/>
  <c r="D1335" i="8"/>
  <c r="D1331" i="8"/>
  <c r="D1327" i="8"/>
  <c r="D1323" i="8"/>
  <c r="D1319" i="8"/>
  <c r="D1315" i="8"/>
  <c r="D1311" i="8"/>
  <c r="D1307" i="8"/>
  <c r="D1303" i="8"/>
  <c r="D1299" i="8"/>
  <c r="D1295" i="8"/>
  <c r="D1715" i="8"/>
  <c r="D1626" i="8"/>
  <c r="D1594" i="8"/>
  <c r="D1571" i="8"/>
  <c r="D1555" i="8"/>
  <c r="D1539" i="8"/>
  <c r="D1523" i="8"/>
  <c r="D1511" i="8"/>
  <c r="D1503" i="8"/>
  <c r="D1495" i="8"/>
  <c r="D1487" i="8"/>
  <c r="D1479" i="8"/>
  <c r="D1471" i="8"/>
  <c r="D1464" i="8"/>
  <c r="D1460" i="8"/>
  <c r="D1456" i="8"/>
  <c r="D1452" i="8"/>
  <c r="D1448" i="8"/>
  <c r="D1444" i="8"/>
  <c r="D1440" i="8"/>
  <c r="D1436" i="8"/>
  <c r="D1432" i="8"/>
  <c r="D1428" i="8"/>
  <c r="D1424" i="8"/>
  <c r="D1420" i="8"/>
  <c r="D1416" i="8"/>
  <c r="D1412" i="8"/>
  <c r="D1408" i="8"/>
  <c r="D1404" i="8"/>
  <c r="D1400" i="8"/>
  <c r="D1396" i="8"/>
  <c r="D1392" i="8"/>
  <c r="D1388" i="8"/>
  <c r="D1384" i="8"/>
  <c r="D1380" i="8"/>
  <c r="D1376" i="8"/>
  <c r="D1372" i="8"/>
  <c r="D1368" i="8"/>
  <c r="D1364" i="8"/>
  <c r="D1360" i="8"/>
  <c r="D1356" i="8"/>
  <c r="D1352" i="8"/>
  <c r="D1348" i="8"/>
  <c r="D1344" i="8"/>
  <c r="D1340" i="8"/>
  <c r="D1336" i="8"/>
  <c r="D1332" i="8"/>
  <c r="D1328" i="8"/>
  <c r="D1324" i="8"/>
  <c r="D1320" i="8"/>
  <c r="D1316" i="8"/>
  <c r="D1312" i="8"/>
  <c r="D1308" i="8"/>
  <c r="D1304" i="8"/>
  <c r="D1300" i="8"/>
  <c r="D1296" i="8"/>
  <c r="D1559" i="8"/>
  <c r="D1484" i="8"/>
  <c r="D1465" i="8"/>
  <c r="D1449" i="8"/>
  <c r="D1433" i="8"/>
  <c r="D1417" i="8"/>
  <c r="D1401" i="8"/>
  <c r="D1385" i="8"/>
  <c r="D1369" i="8"/>
  <c r="D1353" i="8"/>
  <c r="D1337" i="8"/>
  <c r="D1321" i="8"/>
  <c r="D1302" i="8"/>
  <c r="D1294" i="8"/>
  <c r="D1292" i="8"/>
  <c r="D1288" i="8"/>
  <c r="D1284" i="8"/>
  <c r="D1280" i="8"/>
  <c r="D1276" i="8"/>
  <c r="D1272" i="8"/>
  <c r="D1268" i="8"/>
  <c r="D1264" i="8"/>
  <c r="D1260" i="8"/>
  <c r="D1256" i="8"/>
  <c r="D1252" i="8"/>
  <c r="D1248" i="8"/>
  <c r="D1244" i="8"/>
  <c r="D1240" i="8"/>
  <c r="D1236" i="8"/>
  <c r="D1232" i="8"/>
  <c r="D1228" i="8"/>
  <c r="D1224" i="8"/>
  <c r="D1220" i="8"/>
  <c r="D1216" i="8"/>
  <c r="D1212" i="8"/>
  <c r="D1208" i="8"/>
  <c r="D1204" i="8"/>
  <c r="D1200" i="8"/>
  <c r="D1196" i="8"/>
  <c r="D1192" i="8"/>
  <c r="D1188" i="8"/>
  <c r="D1184" i="8"/>
  <c r="D1180" i="8"/>
  <c r="D1176" i="8"/>
  <c r="D1172" i="8"/>
  <c r="D1168" i="8"/>
  <c r="D1164" i="8"/>
  <c r="D1160" i="8"/>
  <c r="D1156" i="8"/>
  <c r="D1152" i="8"/>
  <c r="D1148" i="8"/>
  <c r="D1144" i="8"/>
  <c r="D1140" i="8"/>
  <c r="D1575" i="8"/>
  <c r="D1492" i="8"/>
  <c r="D1453" i="8"/>
  <c r="D1437" i="8"/>
  <c r="D1421" i="8"/>
  <c r="D1405" i="8"/>
  <c r="D1389" i="8"/>
  <c r="D1373" i="8"/>
  <c r="D1357" i="8"/>
  <c r="D1341" i="8"/>
  <c r="D1325" i="8"/>
  <c r="D1309" i="8"/>
  <c r="D1301" i="8"/>
  <c r="D1293" i="8"/>
  <c r="D1289" i="8"/>
  <c r="D1285" i="8"/>
  <c r="D1281" i="8"/>
  <c r="D1277" i="8"/>
  <c r="D1273" i="8"/>
  <c r="D1269" i="8"/>
  <c r="D1265" i="8"/>
  <c r="D1261" i="8"/>
  <c r="D1257" i="8"/>
  <c r="D1253" i="8"/>
  <c r="D1249" i="8"/>
  <c r="D1245" i="8"/>
  <c r="D1241" i="8"/>
  <c r="D1237" i="8"/>
  <c r="D1233" i="8"/>
  <c r="D1229" i="8"/>
  <c r="D1225" i="8"/>
  <c r="D1221" i="8"/>
  <c r="D1217" i="8"/>
  <c r="D1213" i="8"/>
  <c r="D1209" i="8"/>
  <c r="D1205" i="8"/>
  <c r="D1201" i="8"/>
  <c r="D1197" i="8"/>
  <c r="D1193" i="8"/>
  <c r="D1189" i="8"/>
  <c r="D1185" i="8"/>
  <c r="D1181" i="8"/>
  <c r="D1177" i="8"/>
  <c r="D1173" i="8"/>
  <c r="D1169" i="8"/>
  <c r="D1165" i="8"/>
  <c r="D1161" i="8"/>
  <c r="D1157" i="8"/>
  <c r="D1153" i="8"/>
  <c r="D1149" i="8"/>
  <c r="D1145" i="8"/>
  <c r="D1141" i="8"/>
  <c r="D1137" i="8"/>
  <c r="D1133" i="8"/>
  <c r="D1129" i="8"/>
  <c r="D1602" i="8"/>
  <c r="D1527" i="8"/>
  <c r="D1500" i="8"/>
  <c r="D1468" i="8"/>
  <c r="D1457" i="8"/>
  <c r="D1441" i="8"/>
  <c r="D1425" i="8"/>
  <c r="D1409" i="8"/>
  <c r="D1393" i="8"/>
  <c r="D1377" i="8"/>
  <c r="D1361" i="8"/>
  <c r="D1345" i="8"/>
  <c r="D1329" i="8"/>
  <c r="D1313" i="8"/>
  <c r="D1306" i="8"/>
  <c r="D1298" i="8"/>
  <c r="D1290" i="8"/>
  <c r="D1286" i="8"/>
  <c r="D1282" i="8"/>
  <c r="D1278" i="8"/>
  <c r="D1274" i="8"/>
  <c r="D1270" i="8"/>
  <c r="D1266" i="8"/>
  <c r="D1262" i="8"/>
  <c r="D1258" i="8"/>
  <c r="D1254" i="8"/>
  <c r="D1250" i="8"/>
  <c r="D1246" i="8"/>
  <c r="D1242" i="8"/>
  <c r="D1238" i="8"/>
  <c r="D1234" i="8"/>
  <c r="D1230" i="8"/>
  <c r="D1226" i="8"/>
  <c r="D1222" i="8"/>
  <c r="D1218" i="8"/>
  <c r="D1214" i="8"/>
  <c r="D1210" i="8"/>
  <c r="D1206" i="8"/>
  <c r="D1202" i="8"/>
  <c r="D1198" i="8"/>
  <c r="D1194" i="8"/>
  <c r="D1190" i="8"/>
  <c r="D1186" i="8"/>
  <c r="D1182" i="8"/>
  <c r="D1178" i="8"/>
  <c r="D1174" i="8"/>
  <c r="D1170" i="8"/>
  <c r="D1166" i="8"/>
  <c r="D1162" i="8"/>
  <c r="D1158" i="8"/>
  <c r="D1154" i="8"/>
  <c r="D1150" i="8"/>
  <c r="D1146" i="8"/>
  <c r="D1142" i="8"/>
  <c r="D1138" i="8"/>
  <c r="D1134" i="8"/>
  <c r="D1130" i="8"/>
  <c r="D1634" i="8"/>
  <c r="D1476" i="8"/>
  <c r="D1429" i="8"/>
  <c r="D1365" i="8"/>
  <c r="D1305" i="8"/>
  <c r="D1283" i="8"/>
  <c r="D1267" i="8"/>
  <c r="D1251" i="8"/>
  <c r="D1235" i="8"/>
  <c r="D1219" i="8"/>
  <c r="D1203" i="8"/>
  <c r="D1187" i="8"/>
  <c r="D1171" i="8"/>
  <c r="D1155" i="8"/>
  <c r="D1139" i="8"/>
  <c r="D1131" i="8"/>
  <c r="D1125" i="8"/>
  <c r="D1121" i="8"/>
  <c r="D1117" i="8"/>
  <c r="D1113" i="8"/>
  <c r="D1109" i="8"/>
  <c r="D1105" i="8"/>
  <c r="D1101" i="8"/>
  <c r="D1097" i="8"/>
  <c r="D1093" i="8"/>
  <c r="D1089" i="8"/>
  <c r="D1085" i="8"/>
  <c r="D1081" i="8"/>
  <c r="D1077" i="8"/>
  <c r="D1073" i="8"/>
  <c r="D1069" i="8"/>
  <c r="D1065" i="8"/>
  <c r="D1061" i="8"/>
  <c r="D1057" i="8"/>
  <c r="D1053" i="8"/>
  <c r="D1049" i="8"/>
  <c r="D1045" i="8"/>
  <c r="D1041" i="8"/>
  <c r="D1037" i="8"/>
  <c r="D1033" i="8"/>
  <c r="D1029" i="8"/>
  <c r="D1025" i="8"/>
  <c r="D1021" i="8"/>
  <c r="D1017" i="8"/>
  <c r="D1013" i="8"/>
  <c r="D1009" i="8"/>
  <c r="D1005" i="8"/>
  <c r="D1001" i="8"/>
  <c r="D997" i="8"/>
  <c r="D993" i="8"/>
  <c r="D989" i="8"/>
  <c r="D985" i="8"/>
  <c r="D981" i="8"/>
  <c r="D977" i="8"/>
  <c r="D973" i="8"/>
  <c r="D969" i="8"/>
  <c r="D965" i="8"/>
  <c r="D961" i="8"/>
  <c r="D1508" i="8"/>
  <c r="D1445" i="8"/>
  <c r="D1381" i="8"/>
  <c r="D1317" i="8"/>
  <c r="D1287" i="8"/>
  <c r="D1271" i="8"/>
  <c r="D1255" i="8"/>
  <c r="D1239" i="8"/>
  <c r="D1223" i="8"/>
  <c r="D1207" i="8"/>
  <c r="D1191" i="8"/>
  <c r="D1175" i="8"/>
  <c r="D1159" i="8"/>
  <c r="D1143" i="8"/>
  <c r="D1136" i="8"/>
  <c r="D1128" i="8"/>
  <c r="D1126" i="8"/>
  <c r="D1122" i="8"/>
  <c r="D1118" i="8"/>
  <c r="D1114" i="8"/>
  <c r="D1110" i="8"/>
  <c r="D1106" i="8"/>
  <c r="D1102" i="8"/>
  <c r="D1098" i="8"/>
  <c r="D1094" i="8"/>
  <c r="D1090" i="8"/>
  <c r="D1086" i="8"/>
  <c r="D1082" i="8"/>
  <c r="D1078" i="8"/>
  <c r="D1074" i="8"/>
  <c r="D1070" i="8"/>
  <c r="D1066" i="8"/>
  <c r="D1062" i="8"/>
  <c r="D1058" i="8"/>
  <c r="D1054" i="8"/>
  <c r="D1050" i="8"/>
  <c r="D1046" i="8"/>
  <c r="D1042" i="8"/>
  <c r="D1038" i="8"/>
  <c r="D1034" i="8"/>
  <c r="D1030" i="8"/>
  <c r="D1026" i="8"/>
  <c r="D1022" i="8"/>
  <c r="D1018" i="8"/>
  <c r="D1014" i="8"/>
  <c r="D1010" i="8"/>
  <c r="D1006" i="8"/>
  <c r="D1002" i="8"/>
  <c r="D998" i="8"/>
  <c r="D994" i="8"/>
  <c r="D990" i="8"/>
  <c r="D986" i="8"/>
  <c r="D982" i="8"/>
  <c r="D978" i="8"/>
  <c r="D974" i="8"/>
  <c r="D970" i="8"/>
  <c r="D966" i="8"/>
  <c r="D962" i="8"/>
  <c r="D958" i="8"/>
  <c r="D954" i="8"/>
  <c r="D950" i="8"/>
  <c r="D946" i="8"/>
  <c r="D942" i="8"/>
  <c r="D938" i="8"/>
  <c r="D934" i="8"/>
  <c r="D930" i="8"/>
  <c r="D926" i="8"/>
  <c r="D922" i="8"/>
  <c r="D918" i="8"/>
  <c r="D914" i="8"/>
  <c r="D1461" i="8"/>
  <c r="D1397" i="8"/>
  <c r="D1333" i="8"/>
  <c r="D1291" i="8"/>
  <c r="D1275" i="8"/>
  <c r="D1259" i="8"/>
  <c r="D1243" i="8"/>
  <c r="D1227" i="8"/>
  <c r="D1211" i="8"/>
  <c r="D1195" i="8"/>
  <c r="D1179" i="8"/>
  <c r="D1163" i="8"/>
  <c r="D1147" i="8"/>
  <c r="D1135" i="8"/>
  <c r="D1127" i="8"/>
  <c r="D1123" i="8"/>
  <c r="D1119" i="8"/>
  <c r="D1115" i="8"/>
  <c r="D1111" i="8"/>
  <c r="D1107" i="8"/>
  <c r="D1103" i="8"/>
  <c r="D1099" i="8"/>
  <c r="D1095" i="8"/>
  <c r="D1091" i="8"/>
  <c r="D1087" i="8"/>
  <c r="D1083" i="8"/>
  <c r="D1079" i="8"/>
  <c r="D1075" i="8"/>
  <c r="D1071" i="8"/>
  <c r="D1067" i="8"/>
  <c r="D1063" i="8"/>
  <c r="D1059" i="8"/>
  <c r="D1055" i="8"/>
  <c r="D1051" i="8"/>
  <c r="D1047" i="8"/>
  <c r="D1043" i="8"/>
  <c r="D1039" i="8"/>
  <c r="D1035" i="8"/>
  <c r="D1031" i="8"/>
  <c r="D1027" i="8"/>
  <c r="D1023" i="8"/>
  <c r="D1019" i="8"/>
  <c r="D1015" i="8"/>
  <c r="D1011" i="8"/>
  <c r="D1007" i="8"/>
  <c r="D1003" i="8"/>
  <c r="D999" i="8"/>
  <c r="D995" i="8"/>
  <c r="D991" i="8"/>
  <c r="D987" i="8"/>
  <c r="D983" i="8"/>
  <c r="D979" i="8"/>
  <c r="D975" i="8"/>
  <c r="D971" i="8"/>
  <c r="D967" i="8"/>
  <c r="D963" i="8"/>
  <c r="D959" i="8"/>
  <c r="D955" i="8"/>
  <c r="D951" i="8"/>
  <c r="D947" i="8"/>
  <c r="D943" i="8"/>
  <c r="D939" i="8"/>
  <c r="D935" i="8"/>
  <c r="D931" i="8"/>
  <c r="D927" i="8"/>
  <c r="D923" i="8"/>
  <c r="D919" i="8"/>
  <c r="D915" i="8"/>
  <c r="D1543" i="8"/>
  <c r="D1413" i="8"/>
  <c r="D1263" i="8"/>
  <c r="D1199" i="8"/>
  <c r="D1116" i="8"/>
  <c r="D1100" i="8"/>
  <c r="D1084" i="8"/>
  <c r="D1068" i="8"/>
  <c r="D1052" i="8"/>
  <c r="D1036" i="8"/>
  <c r="D1020" i="8"/>
  <c r="D1004" i="8"/>
  <c r="D988" i="8"/>
  <c r="D972" i="8"/>
  <c r="D953" i="8"/>
  <c r="D945" i="8"/>
  <c r="D937" i="8"/>
  <c r="D929" i="8"/>
  <c r="D921" i="8"/>
  <c r="D913" i="8"/>
  <c r="D908" i="8"/>
  <c r="D904" i="8"/>
  <c r="D900" i="8"/>
  <c r="D896" i="8"/>
  <c r="D892" i="8"/>
  <c r="D888" i="8"/>
  <c r="D884" i="8"/>
  <c r="D880" i="8"/>
  <c r="D876" i="8"/>
  <c r="D872" i="8"/>
  <c r="D868" i="8"/>
  <c r="D864" i="8"/>
  <c r="D860" i="8"/>
  <c r="D856" i="8"/>
  <c r="D852" i="8"/>
  <c r="D848" i="8"/>
  <c r="D844" i="8"/>
  <c r="D840" i="8"/>
  <c r="D836" i="8"/>
  <c r="D832" i="8"/>
  <c r="D828" i="8"/>
  <c r="D824" i="8"/>
  <c r="D820" i="8"/>
  <c r="D816" i="8"/>
  <c r="D812" i="8"/>
  <c r="D808" i="8"/>
  <c r="D804" i="8"/>
  <c r="D800" i="8"/>
  <c r="D796" i="8"/>
  <c r="D792" i="8"/>
  <c r="D788" i="8"/>
  <c r="D784" i="8"/>
  <c r="D780" i="8"/>
  <c r="D776" i="8"/>
  <c r="D772" i="8"/>
  <c r="D768" i="8"/>
  <c r="D764" i="8"/>
  <c r="D760" i="8"/>
  <c r="D756" i="8"/>
  <c r="D752" i="8"/>
  <c r="D748" i="8"/>
  <c r="D744" i="8"/>
  <c r="D740" i="8"/>
  <c r="D736" i="8"/>
  <c r="D732" i="8"/>
  <c r="D728" i="8"/>
  <c r="D724" i="8"/>
  <c r="D720" i="8"/>
  <c r="D716" i="8"/>
  <c r="D712" i="8"/>
  <c r="D708" i="8"/>
  <c r="D704" i="8"/>
  <c r="D700" i="8"/>
  <c r="D696" i="8"/>
  <c r="D692" i="8"/>
  <c r="D688" i="8"/>
  <c r="D684" i="8"/>
  <c r="D680" i="8"/>
  <c r="D676" i="8"/>
  <c r="D672" i="8"/>
  <c r="D668" i="8"/>
  <c r="D664" i="8"/>
  <c r="D660" i="8"/>
  <c r="D656" i="8"/>
  <c r="D652" i="8"/>
  <c r="D648" i="8"/>
  <c r="D644" i="8"/>
  <c r="D640" i="8"/>
  <c r="D636" i="8"/>
  <c r="D632" i="8"/>
  <c r="D628" i="8"/>
  <c r="D624" i="8"/>
  <c r="D620" i="8"/>
  <c r="D616" i="8"/>
  <c r="D612" i="8"/>
  <c r="D608" i="8"/>
  <c r="D604" i="8"/>
  <c r="D600" i="8"/>
  <c r="D596" i="8"/>
  <c r="D592" i="8"/>
  <c r="D588" i="8"/>
  <c r="D584" i="8"/>
  <c r="D580" i="8"/>
  <c r="D576" i="8"/>
  <c r="D572" i="8"/>
  <c r="D568" i="8"/>
  <c r="D564" i="8"/>
  <c r="D560" i="8"/>
  <c r="D556" i="8"/>
  <c r="D552" i="8"/>
  <c r="D548" i="8"/>
  <c r="D544" i="8"/>
  <c r="D540" i="8"/>
  <c r="D1279" i="8"/>
  <c r="D1215" i="8"/>
  <c r="D1151" i="8"/>
  <c r="D1120" i="8"/>
  <c r="D1104" i="8"/>
  <c r="D1088" i="8"/>
  <c r="D1072" i="8"/>
  <c r="D1056" i="8"/>
  <c r="D1040" i="8"/>
  <c r="D1024" i="8"/>
  <c r="D1008" i="8"/>
  <c r="D992" i="8"/>
  <c r="D976" i="8"/>
  <c r="D960" i="8"/>
  <c r="D952" i="8"/>
  <c r="D944" i="8"/>
  <c r="D936" i="8"/>
  <c r="D928" i="8"/>
  <c r="D920" i="8"/>
  <c r="D912" i="8"/>
  <c r="D909" i="8"/>
  <c r="D905" i="8"/>
  <c r="D901" i="8"/>
  <c r="D897" i="8"/>
  <c r="D893" i="8"/>
  <c r="D889" i="8"/>
  <c r="D885" i="8"/>
  <c r="D881" i="8"/>
  <c r="D877" i="8"/>
  <c r="D873" i="8"/>
  <c r="D869" i="8"/>
  <c r="D865" i="8"/>
  <c r="D861" i="8"/>
  <c r="D857" i="8"/>
  <c r="D853" i="8"/>
  <c r="D849" i="8"/>
  <c r="D845" i="8"/>
  <c r="D841" i="8"/>
  <c r="D837" i="8"/>
  <c r="D833" i="8"/>
  <c r="D829" i="8"/>
  <c r="D825" i="8"/>
  <c r="D821" i="8"/>
  <c r="D817" i="8"/>
  <c r="D813" i="8"/>
  <c r="D809" i="8"/>
  <c r="D805" i="8"/>
  <c r="D801" i="8"/>
  <c r="D797" i="8"/>
  <c r="D793" i="8"/>
  <c r="D789" i="8"/>
  <c r="D785" i="8"/>
  <c r="D781" i="8"/>
  <c r="D777" i="8"/>
  <c r="D773" i="8"/>
  <c r="D769" i="8"/>
  <c r="D765" i="8"/>
  <c r="D761" i="8"/>
  <c r="D757" i="8"/>
  <c r="D753" i="8"/>
  <c r="D749" i="8"/>
  <c r="D745" i="8"/>
  <c r="D741" i="8"/>
  <c r="D737" i="8"/>
  <c r="D733" i="8"/>
  <c r="D729" i="8"/>
  <c r="D725" i="8"/>
  <c r="D721" i="8"/>
  <c r="D717" i="8"/>
  <c r="D713" i="8"/>
  <c r="D709" i="8"/>
  <c r="D705" i="8"/>
  <c r="D701" i="8"/>
  <c r="D697" i="8"/>
  <c r="D693" i="8"/>
  <c r="D689" i="8"/>
  <c r="D685" i="8"/>
  <c r="D681" i="8"/>
  <c r="D677" i="8"/>
  <c r="D673" i="8"/>
  <c r="D669" i="8"/>
  <c r="D665" i="8"/>
  <c r="D661" i="8"/>
  <c r="D657" i="8"/>
  <c r="D653" i="8"/>
  <c r="D649" i="8"/>
  <c r="D645" i="8"/>
  <c r="D641" i="8"/>
  <c r="D637" i="8"/>
  <c r="D633" i="8"/>
  <c r="D629" i="8"/>
  <c r="D625" i="8"/>
  <c r="D621" i="8"/>
  <c r="D617" i="8"/>
  <c r="D613" i="8"/>
  <c r="D609" i="8"/>
  <c r="D605" i="8"/>
  <c r="D601" i="8"/>
  <c r="D597" i="8"/>
  <c r="D593" i="8"/>
  <c r="D589" i="8"/>
  <c r="D585" i="8"/>
  <c r="D1297" i="8"/>
  <c r="D1231" i="8"/>
  <c r="D1167" i="8"/>
  <c r="D1132" i="8"/>
  <c r="D1124" i="8"/>
  <c r="D1108" i="8"/>
  <c r="D1092" i="8"/>
  <c r="D1076" i="8"/>
  <c r="D1060" i="8"/>
  <c r="D1044" i="8"/>
  <c r="D1028" i="8"/>
  <c r="D1012" i="8"/>
  <c r="D996" i="8"/>
  <c r="D980" i="8"/>
  <c r="D964" i="8"/>
  <c r="D957" i="8"/>
  <c r="D949" i="8"/>
  <c r="D941" i="8"/>
  <c r="D933" i="8"/>
  <c r="D925" i="8"/>
  <c r="D917" i="8"/>
  <c r="D910" i="8"/>
  <c r="D906" i="8"/>
  <c r="D902" i="8"/>
  <c r="D898" i="8"/>
  <c r="D894" i="8"/>
  <c r="D890" i="8"/>
  <c r="D886" i="8"/>
  <c r="D882" i="8"/>
  <c r="D878" i="8"/>
  <c r="D874" i="8"/>
  <c r="D870" i="8"/>
  <c r="D866" i="8"/>
  <c r="D862" i="8"/>
  <c r="D858" i="8"/>
  <c r="D854" i="8"/>
  <c r="D850" i="8"/>
  <c r="D846" i="8"/>
  <c r="D842" i="8"/>
  <c r="D838" i="8"/>
  <c r="D834" i="8"/>
  <c r="D830" i="8"/>
  <c r="D826" i="8"/>
  <c r="D822" i="8"/>
  <c r="D818" i="8"/>
  <c r="D814" i="8"/>
  <c r="D810" i="8"/>
  <c r="D806" i="8"/>
  <c r="D802" i="8"/>
  <c r="D798" i="8"/>
  <c r="D794" i="8"/>
  <c r="D790" i="8"/>
  <c r="D786" i="8"/>
  <c r="D782" i="8"/>
  <c r="D778" i="8"/>
  <c r="D774" i="8"/>
  <c r="D770" i="8"/>
  <c r="D766" i="8"/>
  <c r="D762" i="8"/>
  <c r="D758" i="8"/>
  <c r="D754" i="8"/>
  <c r="D750" i="8"/>
  <c r="D746" i="8"/>
  <c r="D742" i="8"/>
  <c r="D738" i="8"/>
  <c r="D734" i="8"/>
  <c r="D730" i="8"/>
  <c r="D726" i="8"/>
  <c r="D722" i="8"/>
  <c r="D718" i="8"/>
  <c r="D714" i="8"/>
  <c r="D710" i="8"/>
  <c r="D706" i="8"/>
  <c r="D702" i="8"/>
  <c r="D698" i="8"/>
  <c r="D694" i="8"/>
  <c r="D690" i="8"/>
  <c r="D686" i="8"/>
  <c r="D682" i="8"/>
  <c r="D678" i="8"/>
  <c r="D674" i="8"/>
  <c r="D670" i="8"/>
  <c r="D666" i="8"/>
  <c r="D662" i="8"/>
  <c r="D658" i="8"/>
  <c r="D654" i="8"/>
  <c r="D650" i="8"/>
  <c r="D646" i="8"/>
  <c r="D642" i="8"/>
  <c r="D638" i="8"/>
  <c r="D634" i="8"/>
  <c r="D630" i="8"/>
  <c r="D626" i="8"/>
  <c r="D622" i="8"/>
  <c r="D618" i="8"/>
  <c r="D614" i="8"/>
  <c r="D610" i="8"/>
  <c r="D606" i="8"/>
  <c r="D602" i="8"/>
  <c r="D598" i="8"/>
  <c r="D594" i="8"/>
  <c r="D590" i="8"/>
  <c r="D586" i="8"/>
  <c r="D582" i="8"/>
  <c r="D1247" i="8"/>
  <c r="D1096" i="8"/>
  <c r="D1032" i="8"/>
  <c r="D968" i="8"/>
  <c r="D932" i="8"/>
  <c r="D911" i="8"/>
  <c r="D895" i="8"/>
  <c r="D879" i="8"/>
  <c r="D863" i="8"/>
  <c r="D847" i="8"/>
  <c r="D831" i="8"/>
  <c r="D815" i="8"/>
  <c r="D799" i="8"/>
  <c r="D783" i="8"/>
  <c r="D767" i="8"/>
  <c r="D751" i="8"/>
  <c r="D735" i="8"/>
  <c r="D719" i="8"/>
  <c r="D703" i="8"/>
  <c r="D687" i="8"/>
  <c r="D671" i="8"/>
  <c r="D655" i="8"/>
  <c r="D639" i="8"/>
  <c r="D623" i="8"/>
  <c r="D607" i="8"/>
  <c r="D591" i="8"/>
  <c r="D581" i="8"/>
  <c r="D574" i="8"/>
  <c r="D567" i="8"/>
  <c r="D565" i="8"/>
  <c r="D558" i="8"/>
  <c r="D551" i="8"/>
  <c r="D549" i="8"/>
  <c r="D542" i="8"/>
  <c r="D537" i="8"/>
  <c r="D533" i="8"/>
  <c r="D529" i="8"/>
  <c r="D525" i="8"/>
  <c r="D521" i="8"/>
  <c r="D517" i="8"/>
  <c r="D513" i="8"/>
  <c r="D509" i="8"/>
  <c r="D505" i="8"/>
  <c r="D501" i="8"/>
  <c r="D497" i="8"/>
  <c r="D493" i="8"/>
  <c r="D489" i="8"/>
  <c r="D485" i="8"/>
  <c r="D481" i="8"/>
  <c r="D477" i="8"/>
  <c r="D473" i="8"/>
  <c r="D469" i="8"/>
  <c r="D465" i="8"/>
  <c r="D461" i="8"/>
  <c r="D457" i="8"/>
  <c r="D453" i="8"/>
  <c r="D449" i="8"/>
  <c r="D445" i="8"/>
  <c r="D441" i="8"/>
  <c r="D437" i="8"/>
  <c r="D433" i="8"/>
  <c r="D429" i="8"/>
  <c r="D425" i="8"/>
  <c r="D421" i="8"/>
  <c r="D417" i="8"/>
  <c r="D413" i="8"/>
  <c r="D409" i="8"/>
  <c r="D405" i="8"/>
  <c r="D401" i="8"/>
  <c r="D397" i="8"/>
  <c r="D393" i="8"/>
  <c r="D389" i="8"/>
  <c r="D385" i="8"/>
  <c r="D381" i="8"/>
  <c r="D377" i="8"/>
  <c r="D373" i="8"/>
  <c r="D369" i="8"/>
  <c r="D365" i="8"/>
  <c r="D361" i="8"/>
  <c r="D357" i="8"/>
  <c r="D353" i="8"/>
  <c r="D349" i="8"/>
  <c r="D345" i="8"/>
  <c r="D341" i="8"/>
  <c r="D337" i="8"/>
  <c r="D333" i="8"/>
  <c r="D329" i="8"/>
  <c r="D325" i="8"/>
  <c r="D321" i="8"/>
  <c r="D317" i="8"/>
  <c r="D313" i="8"/>
  <c r="D309" i="8"/>
  <c r="D305" i="8"/>
  <c r="D301" i="8"/>
  <c r="D297" i="8"/>
  <c r="D293" i="8"/>
  <c r="D289" i="8"/>
  <c r="D285" i="8"/>
  <c r="D281" i="8"/>
  <c r="D277" i="8"/>
  <c r="D273" i="8"/>
  <c r="D269" i="8"/>
  <c r="D265" i="8"/>
  <c r="D261" i="8"/>
  <c r="D257" i="8"/>
  <c r="D253" i="8"/>
  <c r="D249" i="8"/>
  <c r="D245" i="8"/>
  <c r="D241" i="8"/>
  <c r="D237" i="8"/>
  <c r="D233" i="8"/>
  <c r="D229" i="8"/>
  <c r="D225" i="8"/>
  <c r="D221" i="8"/>
  <c r="D217" i="8"/>
  <c r="D213" i="8"/>
  <c r="D209" i="8"/>
  <c r="D205" i="8"/>
  <c r="D201" i="8"/>
  <c r="D197" i="8"/>
  <c r="D193" i="8"/>
  <c r="D189" i="8"/>
  <c r="D185" i="8"/>
  <c r="D181" i="8"/>
  <c r="D177" i="8"/>
  <c r="D173" i="8"/>
  <c r="D169" i="8"/>
  <c r="D165" i="8"/>
  <c r="D161" i="8"/>
  <c r="D157" i="8"/>
  <c r="D153" i="8"/>
  <c r="D149" i="8"/>
  <c r="D1349" i="8"/>
  <c r="D1112" i="8"/>
  <c r="D1048" i="8"/>
  <c r="D984" i="8"/>
  <c r="D940" i="8"/>
  <c r="D899" i="8"/>
  <c r="D883" i="8"/>
  <c r="D867" i="8"/>
  <c r="D851" i="8"/>
  <c r="D835" i="8"/>
  <c r="D819" i="8"/>
  <c r="D803" i="8"/>
  <c r="D787" i="8"/>
  <c r="D771" i="8"/>
  <c r="D755" i="8"/>
  <c r="D739" i="8"/>
  <c r="D723" i="8"/>
  <c r="D707" i="8"/>
  <c r="D691" i="8"/>
  <c r="D675" i="8"/>
  <c r="D659" i="8"/>
  <c r="D643" i="8"/>
  <c r="D627" i="8"/>
  <c r="D611" i="8"/>
  <c r="D595" i="8"/>
  <c r="D579" i="8"/>
  <c r="D577" i="8"/>
  <c r="D570" i="8"/>
  <c r="D563" i="8"/>
  <c r="D561" i="8"/>
  <c r="D554" i="8"/>
  <c r="D547" i="8"/>
  <c r="D545" i="8"/>
  <c r="D538" i="8"/>
  <c r="D534" i="8"/>
  <c r="D530" i="8"/>
  <c r="D526" i="8"/>
  <c r="D522" i="8"/>
  <c r="D518" i="8"/>
  <c r="D514" i="8"/>
  <c r="D510" i="8"/>
  <c r="D506" i="8"/>
  <c r="D502" i="8"/>
  <c r="D498" i="8"/>
  <c r="D494" i="8"/>
  <c r="D490" i="8"/>
  <c r="D486" i="8"/>
  <c r="D482" i="8"/>
  <c r="D478" i="8"/>
  <c r="D474" i="8"/>
  <c r="D470" i="8"/>
  <c r="D466" i="8"/>
  <c r="D462" i="8"/>
  <c r="D458" i="8"/>
  <c r="D454" i="8"/>
  <c r="D450" i="8"/>
  <c r="D446" i="8"/>
  <c r="D442" i="8"/>
  <c r="D438" i="8"/>
  <c r="D434" i="8"/>
  <c r="D430" i="8"/>
  <c r="D426" i="8"/>
  <c r="D422" i="8"/>
  <c r="D418" i="8"/>
  <c r="D414" i="8"/>
  <c r="D410" i="8"/>
  <c r="D406" i="8"/>
  <c r="D402" i="8"/>
  <c r="D398" i="8"/>
  <c r="D394" i="8"/>
  <c r="D390" i="8"/>
  <c r="D386" i="8"/>
  <c r="D382" i="8"/>
  <c r="D378" i="8"/>
  <c r="D374" i="8"/>
  <c r="D370" i="8"/>
  <c r="D366" i="8"/>
  <c r="D362" i="8"/>
  <c r="D358" i="8"/>
  <c r="D354" i="8"/>
  <c r="D350" i="8"/>
  <c r="D346" i="8"/>
  <c r="D342" i="8"/>
  <c r="D338" i="8"/>
  <c r="D334" i="8"/>
  <c r="D330" i="8"/>
  <c r="D326" i="8"/>
  <c r="D322" i="8"/>
  <c r="D318" i="8"/>
  <c r="D314" i="8"/>
  <c r="D310" i="8"/>
  <c r="D306" i="8"/>
  <c r="D302" i="8"/>
  <c r="D298" i="8"/>
  <c r="D294" i="8"/>
  <c r="D290" i="8"/>
  <c r="D286" i="8"/>
  <c r="D282" i="8"/>
  <c r="D278" i="8"/>
  <c r="D274" i="8"/>
  <c r="D270" i="8"/>
  <c r="D266" i="8"/>
  <c r="D262" i="8"/>
  <c r="D258" i="8"/>
  <c r="D254" i="8"/>
  <c r="D250" i="8"/>
  <c r="D246" i="8"/>
  <c r="D242" i="8"/>
  <c r="D238" i="8"/>
  <c r="D234" i="8"/>
  <c r="D230" i="8"/>
  <c r="D226" i="8"/>
  <c r="D222" i="8"/>
  <c r="D1064" i="8"/>
  <c r="D1000" i="8"/>
  <c r="D948" i="8"/>
  <c r="D916" i="8"/>
  <c r="D903" i="8"/>
  <c r="D887" i="8"/>
  <c r="D871" i="8"/>
  <c r="D855" i="8"/>
  <c r="D839" i="8"/>
  <c r="D823" i="8"/>
  <c r="D807" i="8"/>
  <c r="D791" i="8"/>
  <c r="D775" i="8"/>
  <c r="D759" i="8"/>
  <c r="D743" i="8"/>
  <c r="D727" i="8"/>
  <c r="D711" i="8"/>
  <c r="D695" i="8"/>
  <c r="D679" i="8"/>
  <c r="D663" i="8"/>
  <c r="D647" i="8"/>
  <c r="D631" i="8"/>
  <c r="D615" i="8"/>
  <c r="D599" i="8"/>
  <c r="D583" i="8"/>
  <c r="D575" i="8"/>
  <c r="D573" i="8"/>
  <c r="D566" i="8"/>
  <c r="D559" i="8"/>
  <c r="D557" i="8"/>
  <c r="D550" i="8"/>
  <c r="D543" i="8"/>
  <c r="D541" i="8"/>
  <c r="D535" i="8"/>
  <c r="D531" i="8"/>
  <c r="D527" i="8"/>
  <c r="D523" i="8"/>
  <c r="D519" i="8"/>
  <c r="D515" i="8"/>
  <c r="D511" i="8"/>
  <c r="D507" i="8"/>
  <c r="D503" i="8"/>
  <c r="D499" i="8"/>
  <c r="D495" i="8"/>
  <c r="D491" i="8"/>
  <c r="D487" i="8"/>
  <c r="D483" i="8"/>
  <c r="D479" i="8"/>
  <c r="D475" i="8"/>
  <c r="D471" i="8"/>
  <c r="D467" i="8"/>
  <c r="D463" i="8"/>
  <c r="D459" i="8"/>
  <c r="D455" i="8"/>
  <c r="D451" i="8"/>
  <c r="D447" i="8"/>
  <c r="D443" i="8"/>
  <c r="D439" i="8"/>
  <c r="D435" i="8"/>
  <c r="D431" i="8"/>
  <c r="D427" i="8"/>
  <c r="D423" i="8"/>
  <c r="D419" i="8"/>
  <c r="D415" i="8"/>
  <c r="D411" i="8"/>
  <c r="D407" i="8"/>
  <c r="D403" i="8"/>
  <c r="D399" i="8"/>
  <c r="D395" i="8"/>
  <c r="D391" i="8"/>
  <c r="D387" i="8"/>
  <c r="D383" i="8"/>
  <c r="D379" i="8"/>
  <c r="D375" i="8"/>
  <c r="D371" i="8"/>
  <c r="D367" i="8"/>
  <c r="D363" i="8"/>
  <c r="D359" i="8"/>
  <c r="D355" i="8"/>
  <c r="D351" i="8"/>
  <c r="D347" i="8"/>
  <c r="D343" i="8"/>
  <c r="D339" i="8"/>
  <c r="D335" i="8"/>
  <c r="D331" i="8"/>
  <c r="D327" i="8"/>
  <c r="D323" i="8"/>
  <c r="D319" i="8"/>
  <c r="D315" i="8"/>
  <c r="D311" i="8"/>
  <c r="D307" i="8"/>
  <c r="D303" i="8"/>
  <c r="D299" i="8"/>
  <c r="D295" i="8"/>
  <c r="D291" i="8"/>
  <c r="D287" i="8"/>
  <c r="D283" i="8"/>
  <c r="D279" i="8"/>
  <c r="D275" i="8"/>
  <c r="D271" i="8"/>
  <c r="D267" i="8"/>
  <c r="D263" i="8"/>
  <c r="D259" i="8"/>
  <c r="D255" i="8"/>
  <c r="D251" i="8"/>
  <c r="D247" i="8"/>
  <c r="D243" i="8"/>
  <c r="D239" i="8"/>
  <c r="D235" i="8"/>
  <c r="D231" i="8"/>
  <c r="D227" i="8"/>
  <c r="D223" i="8"/>
  <c r="D219" i="8"/>
  <c r="D1080" i="8"/>
  <c r="D859" i="8"/>
  <c r="D795" i="8"/>
  <c r="D731" i="8"/>
  <c r="D667" i="8"/>
  <c r="D603" i="8"/>
  <c r="D553" i="8"/>
  <c r="D546" i="8"/>
  <c r="D539" i="8"/>
  <c r="D528" i="8"/>
  <c r="D512" i="8"/>
  <c r="D496" i="8"/>
  <c r="D480" i="8"/>
  <c r="D464" i="8"/>
  <c r="D448" i="8"/>
  <c r="D432" i="8"/>
  <c r="D416" i="8"/>
  <c r="D400" i="8"/>
  <c r="D384" i="8"/>
  <c r="D368" i="8"/>
  <c r="D352" i="8"/>
  <c r="D336" i="8"/>
  <c r="D320" i="8"/>
  <c r="D304" i="8"/>
  <c r="D288" i="8"/>
  <c r="D272" i="8"/>
  <c r="D256" i="8"/>
  <c r="D240" i="8"/>
  <c r="D224" i="8"/>
  <c r="D215" i="8"/>
  <c r="D208" i="8"/>
  <c r="D206" i="8"/>
  <c r="D199" i="8"/>
  <c r="D192" i="8"/>
  <c r="D190" i="8"/>
  <c r="D183" i="8"/>
  <c r="D176" i="8"/>
  <c r="D174" i="8"/>
  <c r="D167" i="8"/>
  <c r="D160" i="8"/>
  <c r="D158" i="8"/>
  <c r="D151" i="8"/>
  <c r="D143" i="8"/>
  <c r="D139" i="8"/>
  <c r="D135" i="8"/>
  <c r="D131" i="8"/>
  <c r="D127" i="8"/>
  <c r="D123" i="8"/>
  <c r="D119" i="8"/>
  <c r="D115" i="8"/>
  <c r="D111" i="8"/>
  <c r="D107" i="8"/>
  <c r="D103" i="8"/>
  <c r="D99" i="8"/>
  <c r="D95" i="8"/>
  <c r="D91" i="8"/>
  <c r="D87" i="8"/>
  <c r="D83" i="8"/>
  <c r="D79" i="8"/>
  <c r="D75" i="8"/>
  <c r="D71" i="8"/>
  <c r="D67" i="8"/>
  <c r="D63" i="8"/>
  <c r="D59" i="8"/>
  <c r="D55" i="8"/>
  <c r="D51" i="8"/>
  <c r="D47" i="8"/>
  <c r="D43" i="8"/>
  <c r="D39" i="8"/>
  <c r="D35" i="8"/>
  <c r="D31" i="8"/>
  <c r="D27" i="8"/>
  <c r="D23" i="8"/>
  <c r="D19" i="8"/>
  <c r="D15" i="8"/>
  <c r="D11" i="8"/>
  <c r="D7" i="8"/>
  <c r="D3" i="8"/>
  <c r="D569" i="8"/>
  <c r="D524" i="8"/>
  <c r="D508" i="8"/>
  <c r="D460" i="8"/>
  <c r="D428" i="8"/>
  <c r="D412" i="8"/>
  <c r="D396" i="8"/>
  <c r="D316" i="8"/>
  <c r="D300" i="8"/>
  <c r="D220" i="8"/>
  <c r="D210" i="8"/>
  <c r="D194" i="8"/>
  <c r="D187" i="8"/>
  <c r="D162" i="8"/>
  <c r="D130" i="8"/>
  <c r="D126" i="8"/>
  <c r="D114" i="8"/>
  <c r="D102" i="8"/>
  <c r="D98" i="8"/>
  <c r="D90" i="8"/>
  <c r="D86" i="8"/>
  <c r="D74" i="8"/>
  <c r="D70" i="8"/>
  <c r="D66" i="8"/>
  <c r="D58" i="8"/>
  <c r="D50" i="8"/>
  <c r="D46" i="8"/>
  <c r="D34" i="8"/>
  <c r="D26" i="8"/>
  <c r="D22" i="8"/>
  <c r="D18" i="8"/>
  <c r="D1183" i="8"/>
  <c r="D924" i="8"/>
  <c r="D875" i="8"/>
  <c r="D811" i="8"/>
  <c r="D747" i="8"/>
  <c r="D683" i="8"/>
  <c r="D619" i="8"/>
  <c r="D532" i="8"/>
  <c r="D516" i="8"/>
  <c r="D500" i="8"/>
  <c r="D484" i="8"/>
  <c r="D468" i="8"/>
  <c r="D452" i="8"/>
  <c r="D436" i="8"/>
  <c r="D420" i="8"/>
  <c r="D404" i="8"/>
  <c r="D388" i="8"/>
  <c r="D372" i="8"/>
  <c r="D356" i="8"/>
  <c r="D340" i="8"/>
  <c r="D324" i="8"/>
  <c r="D308" i="8"/>
  <c r="D292" i="8"/>
  <c r="D276" i="8"/>
  <c r="D260" i="8"/>
  <c r="D244" i="8"/>
  <c r="D228" i="8"/>
  <c r="D218" i="8"/>
  <c r="D211" i="8"/>
  <c r="D204" i="8"/>
  <c r="D202" i="8"/>
  <c r="D195" i="8"/>
  <c r="D188" i="8"/>
  <c r="D186" i="8"/>
  <c r="D179" i="8"/>
  <c r="D172" i="8"/>
  <c r="D170" i="8"/>
  <c r="D163" i="8"/>
  <c r="D156" i="8"/>
  <c r="D154" i="8"/>
  <c r="D147" i="8"/>
  <c r="D144" i="8"/>
  <c r="D140" i="8"/>
  <c r="D136" i="8"/>
  <c r="D132" i="8"/>
  <c r="D128" i="8"/>
  <c r="D124" i="8"/>
  <c r="D120" i="8"/>
  <c r="D116" i="8"/>
  <c r="D112" i="8"/>
  <c r="D108" i="8"/>
  <c r="D104" i="8"/>
  <c r="D100" i="8"/>
  <c r="D96" i="8"/>
  <c r="D92" i="8"/>
  <c r="D88" i="8"/>
  <c r="D84" i="8"/>
  <c r="D80" i="8"/>
  <c r="D76" i="8"/>
  <c r="D72" i="8"/>
  <c r="D68" i="8"/>
  <c r="D64" i="8"/>
  <c r="D60" i="8"/>
  <c r="D56" i="8"/>
  <c r="D52" i="8"/>
  <c r="D48" i="8"/>
  <c r="D44" i="8"/>
  <c r="D40" i="8"/>
  <c r="D36" i="8"/>
  <c r="D32" i="8"/>
  <c r="D28" i="8"/>
  <c r="D24" i="8"/>
  <c r="D20" i="8"/>
  <c r="D16" i="8"/>
  <c r="D12" i="8"/>
  <c r="D8" i="8"/>
  <c r="D4" i="8"/>
  <c r="D1016" i="8"/>
  <c r="D907" i="8"/>
  <c r="D562" i="8"/>
  <c r="D444" i="8"/>
  <c r="D364" i="8"/>
  <c r="D252" i="8"/>
  <c r="D236" i="8"/>
  <c r="D212" i="8"/>
  <c r="D178" i="8"/>
  <c r="D171" i="8"/>
  <c r="D164" i="8"/>
  <c r="D146" i="8"/>
  <c r="D142" i="8"/>
  <c r="D138" i="8"/>
  <c r="D134" i="8"/>
  <c r="D110" i="8"/>
  <c r="D106" i="8"/>
  <c r="D82" i="8"/>
  <c r="D78" i="8"/>
  <c r="D54" i="8"/>
  <c r="D30" i="8"/>
  <c r="D14" i="8"/>
  <c r="D10" i="8"/>
  <c r="D6" i="8"/>
  <c r="D956" i="8"/>
  <c r="D891" i="8"/>
  <c r="D827" i="8"/>
  <c r="D763" i="8"/>
  <c r="D699" i="8"/>
  <c r="D635" i="8"/>
  <c r="D578" i="8"/>
  <c r="D571" i="8"/>
  <c r="D536" i="8"/>
  <c r="D520" i="8"/>
  <c r="D504" i="8"/>
  <c r="D488" i="8"/>
  <c r="D472" i="8"/>
  <c r="D456" i="8"/>
  <c r="D440" i="8"/>
  <c r="D424" i="8"/>
  <c r="D408" i="8"/>
  <c r="D392" i="8"/>
  <c r="D376" i="8"/>
  <c r="D360" i="8"/>
  <c r="D344" i="8"/>
  <c r="D328" i="8"/>
  <c r="D312" i="8"/>
  <c r="D296" i="8"/>
  <c r="D280" i="8"/>
  <c r="D264" i="8"/>
  <c r="D248" i="8"/>
  <c r="D232" i="8"/>
  <c r="D216" i="8"/>
  <c r="D214" i="8"/>
  <c r="D207" i="8"/>
  <c r="D200" i="8"/>
  <c r="D198" i="8"/>
  <c r="D191" i="8"/>
  <c r="D184" i="8"/>
  <c r="D182" i="8"/>
  <c r="D175" i="8"/>
  <c r="D168" i="8"/>
  <c r="D166" i="8"/>
  <c r="D159" i="8"/>
  <c r="D152" i="8"/>
  <c r="D150" i="8"/>
  <c r="D145" i="8"/>
  <c r="D141" i="8"/>
  <c r="D137" i="8"/>
  <c r="D133" i="8"/>
  <c r="D129" i="8"/>
  <c r="D125" i="8"/>
  <c r="D121" i="8"/>
  <c r="D117" i="8"/>
  <c r="D113" i="8"/>
  <c r="D109" i="8"/>
  <c r="D105" i="8"/>
  <c r="D101" i="8"/>
  <c r="D97" i="8"/>
  <c r="D93" i="8"/>
  <c r="D89" i="8"/>
  <c r="D85" i="8"/>
  <c r="D81" i="8"/>
  <c r="D77" i="8"/>
  <c r="D73" i="8"/>
  <c r="D69" i="8"/>
  <c r="D65" i="8"/>
  <c r="D61" i="8"/>
  <c r="D57" i="8"/>
  <c r="D53" i="8"/>
  <c r="D49" i="8"/>
  <c r="D45" i="8"/>
  <c r="D41" i="8"/>
  <c r="D37" i="8"/>
  <c r="D33" i="8"/>
  <c r="D29" i="8"/>
  <c r="D25" i="8"/>
  <c r="D21" i="8"/>
  <c r="D17" i="8"/>
  <c r="D13" i="8"/>
  <c r="D9" i="8"/>
  <c r="D5" i="8"/>
  <c r="D843" i="8"/>
  <c r="D779" i="8"/>
  <c r="D715" i="8"/>
  <c r="D651" i="8"/>
  <c r="D587" i="8"/>
  <c r="D555" i="8"/>
  <c r="D492" i="8"/>
  <c r="D476" i="8"/>
  <c r="D380" i="8"/>
  <c r="D348" i="8"/>
  <c r="D332" i="8"/>
  <c r="D284" i="8"/>
  <c r="D268" i="8"/>
  <c r="D203" i="8"/>
  <c r="D196" i="8"/>
  <c r="D180" i="8"/>
  <c r="D155" i="8"/>
  <c r="D148" i="8"/>
  <c r="D122" i="8"/>
  <c r="D118" i="8"/>
  <c r="D94" i="8"/>
  <c r="D62" i="8"/>
  <c r="D42" i="8"/>
  <c r="D38" i="8"/>
  <c r="C1800" i="8"/>
  <c r="C1796" i="8"/>
  <c r="C1792" i="8"/>
  <c r="C1788" i="8"/>
  <c r="C1784" i="8"/>
  <c r="C1780" i="8"/>
  <c r="C1801" i="8"/>
  <c r="C1797" i="8"/>
  <c r="C1793" i="8"/>
  <c r="C1789" i="8"/>
  <c r="C1785" i="8"/>
  <c r="C1781" i="8"/>
  <c r="C1799" i="8"/>
  <c r="C1795" i="8"/>
  <c r="C1791" i="8"/>
  <c r="C1787" i="8"/>
  <c r="C1783" i="8"/>
  <c r="C1779" i="8"/>
  <c r="C1775" i="8"/>
  <c r="C1771" i="8"/>
  <c r="C1767" i="8"/>
  <c r="C1763" i="8"/>
  <c r="C1759" i="8"/>
  <c r="C1755" i="8"/>
  <c r="C1751" i="8"/>
  <c r="C1747" i="8"/>
  <c r="C1743" i="8"/>
  <c r="C1739" i="8"/>
  <c r="C1735" i="8"/>
  <c r="C1731" i="8"/>
  <c r="C1727" i="8"/>
  <c r="C1723" i="8"/>
  <c r="C1719" i="8"/>
  <c r="C1715" i="8"/>
  <c r="C1711" i="8"/>
  <c r="C1707" i="8"/>
  <c r="C1703" i="8"/>
  <c r="C1699" i="8"/>
  <c r="C1695" i="8"/>
  <c r="C1691" i="8"/>
  <c r="C1790" i="8"/>
  <c r="C1777" i="8"/>
  <c r="C1770" i="8"/>
  <c r="C1768" i="8"/>
  <c r="C1761" i="8"/>
  <c r="C1754" i="8"/>
  <c r="C1752" i="8"/>
  <c r="C1745" i="8"/>
  <c r="C1738" i="8"/>
  <c r="C1736" i="8"/>
  <c r="C1794" i="8"/>
  <c r="C1773" i="8"/>
  <c r="C1766" i="8"/>
  <c r="C1764" i="8"/>
  <c r="C1757" i="8"/>
  <c r="C1750" i="8"/>
  <c r="C1748" i="8"/>
  <c r="C1741" i="8"/>
  <c r="C1734" i="8"/>
  <c r="C1732" i="8"/>
  <c r="C1725" i="8"/>
  <c r="C1718" i="8"/>
  <c r="C1716" i="8"/>
  <c r="C1709" i="8"/>
  <c r="C1702" i="8"/>
  <c r="C1700" i="8"/>
  <c r="C1693" i="8"/>
  <c r="C1685" i="8"/>
  <c r="C1681" i="8"/>
  <c r="C1677" i="8"/>
  <c r="C1673" i="8"/>
  <c r="C1669" i="8"/>
  <c r="C1665" i="8"/>
  <c r="C1661" i="8"/>
  <c r="C1657" i="8"/>
  <c r="C1653" i="8"/>
  <c r="C1649" i="8"/>
  <c r="C1798" i="8"/>
  <c r="C1782" i="8"/>
  <c r="C1778" i="8"/>
  <c r="C1776" i="8"/>
  <c r="C1769" i="8"/>
  <c r="C1762" i="8"/>
  <c r="C1760" i="8"/>
  <c r="C1753" i="8"/>
  <c r="C1746" i="8"/>
  <c r="C1744" i="8"/>
  <c r="C1737" i="8"/>
  <c r="C1730" i="8"/>
  <c r="C1728" i="8"/>
  <c r="C1721" i="8"/>
  <c r="C1714" i="8"/>
  <c r="C1712" i="8"/>
  <c r="C1705" i="8"/>
  <c r="C1698" i="8"/>
  <c r="C1696" i="8"/>
  <c r="C1689" i="8"/>
  <c r="C1686" i="8"/>
  <c r="C1682" i="8"/>
  <c r="C1678" i="8"/>
  <c r="C1674" i="8"/>
  <c r="C1670" i="8"/>
  <c r="C1666" i="8"/>
  <c r="C1662" i="8"/>
  <c r="C1658" i="8"/>
  <c r="C1654" i="8"/>
  <c r="C1650" i="8"/>
  <c r="C1756" i="8"/>
  <c r="C1749" i="8"/>
  <c r="C1742" i="8"/>
  <c r="C1729" i="8"/>
  <c r="C1722" i="8"/>
  <c r="C1704" i="8"/>
  <c r="C1697" i="8"/>
  <c r="C1690" i="8"/>
  <c r="C1684" i="8"/>
  <c r="C1676" i="8"/>
  <c r="C1740" i="8"/>
  <c r="C1733" i="8"/>
  <c r="C1724" i="8"/>
  <c r="C1717" i="8"/>
  <c r="C1710" i="8"/>
  <c r="C1692" i="8"/>
  <c r="C1683" i="8"/>
  <c r="C1675" i="8"/>
  <c r="C1667" i="8"/>
  <c r="C1659" i="8"/>
  <c r="C1651" i="8"/>
  <c r="C1646" i="8"/>
  <c r="C1642" i="8"/>
  <c r="C1638" i="8"/>
  <c r="C1634" i="8"/>
  <c r="C1630" i="8"/>
  <c r="C1626" i="8"/>
  <c r="C1622" i="8"/>
  <c r="C1618" i="8"/>
  <c r="C1614" i="8"/>
  <c r="C1610" i="8"/>
  <c r="C1606" i="8"/>
  <c r="C1602" i="8"/>
  <c r="C1598" i="8"/>
  <c r="C1594" i="8"/>
  <c r="C1590" i="8"/>
  <c r="C1586" i="8"/>
  <c r="C1582" i="8"/>
  <c r="C1786" i="8"/>
  <c r="C1774" i="8"/>
  <c r="C1720" i="8"/>
  <c r="C1713" i="8"/>
  <c r="C1706" i="8"/>
  <c r="C1688" i="8"/>
  <c r="C1680" i="8"/>
  <c r="C1672" i="8"/>
  <c r="C1664" i="8"/>
  <c r="C1656" i="8"/>
  <c r="C1647" i="8"/>
  <c r="C1643" i="8"/>
  <c r="C1639" i="8"/>
  <c r="C1635" i="8"/>
  <c r="C1631" i="8"/>
  <c r="C1627" i="8"/>
  <c r="C1623" i="8"/>
  <c r="C1619" i="8"/>
  <c r="C1615" i="8"/>
  <c r="C1611" i="8"/>
  <c r="C1607" i="8"/>
  <c r="C1603" i="8"/>
  <c r="C1599" i="8"/>
  <c r="C1595" i="8"/>
  <c r="C1591" i="8"/>
  <c r="C1587" i="8"/>
  <c r="C1583" i="8"/>
  <c r="C1726" i="8"/>
  <c r="C1655" i="8"/>
  <c r="C1644" i="8"/>
  <c r="C1636" i="8"/>
  <c r="C1628" i="8"/>
  <c r="C1620" i="8"/>
  <c r="C1612" i="8"/>
  <c r="C1604" i="8"/>
  <c r="C1596" i="8"/>
  <c r="C1588" i="8"/>
  <c r="C1579" i="8"/>
  <c r="C1575" i="8"/>
  <c r="C1571" i="8"/>
  <c r="C1567" i="8"/>
  <c r="C1563" i="8"/>
  <c r="C1559" i="8"/>
  <c r="C1555" i="8"/>
  <c r="C1551" i="8"/>
  <c r="C1547" i="8"/>
  <c r="C1543" i="8"/>
  <c r="C1539" i="8"/>
  <c r="C1535" i="8"/>
  <c r="C1531" i="8"/>
  <c r="C1527" i="8"/>
  <c r="C1523" i="8"/>
  <c r="C1519" i="8"/>
  <c r="C1772" i="8"/>
  <c r="C1708" i="8"/>
  <c r="C1694" i="8"/>
  <c r="C1671" i="8"/>
  <c r="C1660" i="8"/>
  <c r="C1641" i="8"/>
  <c r="C1633" i="8"/>
  <c r="C1625" i="8"/>
  <c r="C1617" i="8"/>
  <c r="C1609" i="8"/>
  <c r="C1601" i="8"/>
  <c r="C1593" i="8"/>
  <c r="C1585" i="8"/>
  <c r="C1580" i="8"/>
  <c r="C1576" i="8"/>
  <c r="C1572" i="8"/>
  <c r="C1568" i="8"/>
  <c r="C1564" i="8"/>
  <c r="C1560" i="8"/>
  <c r="C1556" i="8"/>
  <c r="C1552" i="8"/>
  <c r="C1548" i="8"/>
  <c r="C1544" i="8"/>
  <c r="C1540" i="8"/>
  <c r="C1536" i="8"/>
  <c r="C1532" i="8"/>
  <c r="C1528" i="8"/>
  <c r="C1524" i="8"/>
  <c r="C1520" i="8"/>
  <c r="C1516" i="8"/>
  <c r="C1512" i="8"/>
  <c r="C1508" i="8"/>
  <c r="C1504" i="8"/>
  <c r="C1500" i="8"/>
  <c r="C1496" i="8"/>
  <c r="C1492" i="8"/>
  <c r="C1488" i="8"/>
  <c r="C1484" i="8"/>
  <c r="C1480" i="8"/>
  <c r="C1476" i="8"/>
  <c r="C1472" i="8"/>
  <c r="C1765" i="8"/>
  <c r="C1679" i="8"/>
  <c r="C1663" i="8"/>
  <c r="C1648" i="8"/>
  <c r="C1640" i="8"/>
  <c r="C1632" i="8"/>
  <c r="C1624" i="8"/>
  <c r="C1616" i="8"/>
  <c r="C1608" i="8"/>
  <c r="C1600" i="8"/>
  <c r="C1592" i="8"/>
  <c r="C1584" i="8"/>
  <c r="C1577" i="8"/>
  <c r="C1573" i="8"/>
  <c r="C1569" i="8"/>
  <c r="C1565" i="8"/>
  <c r="C1561" i="8"/>
  <c r="C1557" i="8"/>
  <c r="C1553" i="8"/>
  <c r="C1549" i="8"/>
  <c r="C1545" i="8"/>
  <c r="C1541" i="8"/>
  <c r="C1537" i="8"/>
  <c r="C1533" i="8"/>
  <c r="C1529" i="8"/>
  <c r="C1525" i="8"/>
  <c r="C1521" i="8"/>
  <c r="C1517" i="8"/>
  <c r="C1513" i="8"/>
  <c r="C1509" i="8"/>
  <c r="C1505" i="8"/>
  <c r="C1501" i="8"/>
  <c r="C1497" i="8"/>
  <c r="C1493" i="8"/>
  <c r="C1489" i="8"/>
  <c r="C1485" i="8"/>
  <c r="C1481" i="8"/>
  <c r="C1477" i="8"/>
  <c r="C1473" i="8"/>
  <c r="C1469" i="8"/>
  <c r="C1758" i="8"/>
  <c r="C1687" i="8"/>
  <c r="C1621" i="8"/>
  <c r="C1589" i="8"/>
  <c r="C1574" i="8"/>
  <c r="C1558" i="8"/>
  <c r="C1542" i="8"/>
  <c r="C1526" i="8"/>
  <c r="C1510" i="8"/>
  <c r="C1502" i="8"/>
  <c r="C1494" i="8"/>
  <c r="C1486" i="8"/>
  <c r="C1478" i="8"/>
  <c r="C1470" i="8"/>
  <c r="C1468" i="8"/>
  <c r="C1465" i="8"/>
  <c r="C1461" i="8"/>
  <c r="C1457" i="8"/>
  <c r="C1453" i="8"/>
  <c r="C1449" i="8"/>
  <c r="C1445" i="8"/>
  <c r="C1441" i="8"/>
  <c r="C1437" i="8"/>
  <c r="C1433" i="8"/>
  <c r="C1429" i="8"/>
  <c r="C1425" i="8"/>
  <c r="C1421" i="8"/>
  <c r="C1417" i="8"/>
  <c r="C1413" i="8"/>
  <c r="C1409" i="8"/>
  <c r="C1405" i="8"/>
  <c r="C1401" i="8"/>
  <c r="C1397" i="8"/>
  <c r="C1393" i="8"/>
  <c r="C1389" i="8"/>
  <c r="C1385" i="8"/>
  <c r="C1381" i="8"/>
  <c r="C1377" i="8"/>
  <c r="C1373" i="8"/>
  <c r="C1369" i="8"/>
  <c r="C1365" i="8"/>
  <c r="C1361" i="8"/>
  <c r="C1357" i="8"/>
  <c r="C1353" i="8"/>
  <c r="C1349" i="8"/>
  <c r="C1345" i="8"/>
  <c r="C1341" i="8"/>
  <c r="C1337" i="8"/>
  <c r="C1333" i="8"/>
  <c r="C1329" i="8"/>
  <c r="C1325" i="8"/>
  <c r="C1321" i="8"/>
  <c r="C1317" i="8"/>
  <c r="C1313" i="8"/>
  <c r="C1652" i="8"/>
  <c r="C1629" i="8"/>
  <c r="C1597" i="8"/>
  <c r="C1578" i="8"/>
  <c r="C1562" i="8"/>
  <c r="C1546" i="8"/>
  <c r="C1530" i="8"/>
  <c r="C1515" i="8"/>
  <c r="C1507" i="8"/>
  <c r="C1499" i="8"/>
  <c r="C1491" i="8"/>
  <c r="C1483" i="8"/>
  <c r="C1475" i="8"/>
  <c r="C1466" i="8"/>
  <c r="C1462" i="8"/>
  <c r="C1458" i="8"/>
  <c r="C1454" i="8"/>
  <c r="C1450" i="8"/>
  <c r="C1446" i="8"/>
  <c r="C1442" i="8"/>
  <c r="C1438" i="8"/>
  <c r="C1434" i="8"/>
  <c r="C1430" i="8"/>
  <c r="C1426" i="8"/>
  <c r="C1422" i="8"/>
  <c r="C1418" i="8"/>
  <c r="C1414" i="8"/>
  <c r="C1410" i="8"/>
  <c r="C1406" i="8"/>
  <c r="C1402" i="8"/>
  <c r="C1398" i="8"/>
  <c r="C1394" i="8"/>
  <c r="C1390" i="8"/>
  <c r="C1386" i="8"/>
  <c r="C1382" i="8"/>
  <c r="C1378" i="8"/>
  <c r="C1374" i="8"/>
  <c r="C1370" i="8"/>
  <c r="C1366" i="8"/>
  <c r="C1362" i="8"/>
  <c r="C1358" i="8"/>
  <c r="C1354" i="8"/>
  <c r="C1350" i="8"/>
  <c r="C1346" i="8"/>
  <c r="C1342" i="8"/>
  <c r="C1338" i="8"/>
  <c r="C1334" i="8"/>
  <c r="C1330" i="8"/>
  <c r="C1326" i="8"/>
  <c r="C1322" i="8"/>
  <c r="C1318" i="8"/>
  <c r="C1314" i="8"/>
  <c r="C1310" i="8"/>
  <c r="C1306" i="8"/>
  <c r="C1302" i="8"/>
  <c r="C1298" i="8"/>
  <c r="C1294" i="8"/>
  <c r="C1668" i="8"/>
  <c r="C1637" i="8"/>
  <c r="C1605" i="8"/>
  <c r="C1566" i="8"/>
  <c r="C1550" i="8"/>
  <c r="C1534" i="8"/>
  <c r="C1518" i="8"/>
  <c r="C1514" i="8"/>
  <c r="C1506" i="8"/>
  <c r="C1498" i="8"/>
  <c r="C1490" i="8"/>
  <c r="C1482" i="8"/>
  <c r="C1474" i="8"/>
  <c r="C1467" i="8"/>
  <c r="C1463" i="8"/>
  <c r="C1459" i="8"/>
  <c r="C1455" i="8"/>
  <c r="C1451" i="8"/>
  <c r="C1447" i="8"/>
  <c r="C1443" i="8"/>
  <c r="C1439" i="8"/>
  <c r="C1435" i="8"/>
  <c r="C1431" i="8"/>
  <c r="C1427" i="8"/>
  <c r="C1423" i="8"/>
  <c r="C1419" i="8"/>
  <c r="C1415" i="8"/>
  <c r="C1411" i="8"/>
  <c r="C1407" i="8"/>
  <c r="C1403" i="8"/>
  <c r="C1399" i="8"/>
  <c r="C1395" i="8"/>
  <c r="C1391" i="8"/>
  <c r="C1387" i="8"/>
  <c r="C1383" i="8"/>
  <c r="C1379" i="8"/>
  <c r="C1375" i="8"/>
  <c r="C1371" i="8"/>
  <c r="C1367" i="8"/>
  <c r="C1363" i="8"/>
  <c r="C1359" i="8"/>
  <c r="C1355" i="8"/>
  <c r="C1351" i="8"/>
  <c r="C1347" i="8"/>
  <c r="C1343" i="8"/>
  <c r="C1339" i="8"/>
  <c r="C1335" i="8"/>
  <c r="C1331" i="8"/>
  <c r="C1327" i="8"/>
  <c r="C1323" i="8"/>
  <c r="C1319" i="8"/>
  <c r="C1315" i="8"/>
  <c r="C1311" i="8"/>
  <c r="C1307" i="8"/>
  <c r="C1303" i="8"/>
  <c r="C1299" i="8"/>
  <c r="C1295" i="8"/>
  <c r="C1701" i="8"/>
  <c r="C1581" i="8"/>
  <c r="C1538" i="8"/>
  <c r="C1495" i="8"/>
  <c r="C1460" i="8"/>
  <c r="C1444" i="8"/>
  <c r="C1428" i="8"/>
  <c r="C1412" i="8"/>
  <c r="C1396" i="8"/>
  <c r="C1380" i="8"/>
  <c r="C1364" i="8"/>
  <c r="C1348" i="8"/>
  <c r="C1332" i="8"/>
  <c r="C1316" i="8"/>
  <c r="C1305" i="8"/>
  <c r="C1297" i="8"/>
  <c r="C1291" i="8"/>
  <c r="C1287" i="8"/>
  <c r="C1283" i="8"/>
  <c r="C1279" i="8"/>
  <c r="C1275" i="8"/>
  <c r="C1271" i="8"/>
  <c r="C1267" i="8"/>
  <c r="C1263" i="8"/>
  <c r="C1259" i="8"/>
  <c r="C1255" i="8"/>
  <c r="C1251" i="8"/>
  <c r="C1247" i="8"/>
  <c r="C1243" i="8"/>
  <c r="C1239" i="8"/>
  <c r="C1235" i="8"/>
  <c r="C1231" i="8"/>
  <c r="C1227" i="8"/>
  <c r="C1223" i="8"/>
  <c r="C1219" i="8"/>
  <c r="C1215" i="8"/>
  <c r="C1211" i="8"/>
  <c r="C1207" i="8"/>
  <c r="C1203" i="8"/>
  <c r="C1199" i="8"/>
  <c r="C1195" i="8"/>
  <c r="C1191" i="8"/>
  <c r="C1187" i="8"/>
  <c r="C1183" i="8"/>
  <c r="C1179" i="8"/>
  <c r="C1175" i="8"/>
  <c r="C1171" i="8"/>
  <c r="C1167" i="8"/>
  <c r="C1163" i="8"/>
  <c r="C1159" i="8"/>
  <c r="C1155" i="8"/>
  <c r="C1151" i="8"/>
  <c r="C1147" i="8"/>
  <c r="C1143" i="8"/>
  <c r="C1613" i="8"/>
  <c r="C1554" i="8"/>
  <c r="C1503" i="8"/>
  <c r="C1471" i="8"/>
  <c r="C1464" i="8"/>
  <c r="C1448" i="8"/>
  <c r="C1432" i="8"/>
  <c r="C1416" i="8"/>
  <c r="C1400" i="8"/>
  <c r="C1384" i="8"/>
  <c r="C1368" i="8"/>
  <c r="C1352" i="8"/>
  <c r="C1336" i="8"/>
  <c r="C1320" i="8"/>
  <c r="C1304" i="8"/>
  <c r="C1296" i="8"/>
  <c r="C1292" i="8"/>
  <c r="C1288" i="8"/>
  <c r="C1284" i="8"/>
  <c r="C1280" i="8"/>
  <c r="C1276" i="8"/>
  <c r="C1272" i="8"/>
  <c r="C1268" i="8"/>
  <c r="C1264" i="8"/>
  <c r="C1260" i="8"/>
  <c r="C1256" i="8"/>
  <c r="C1252" i="8"/>
  <c r="C1248" i="8"/>
  <c r="C1244" i="8"/>
  <c r="C1240" i="8"/>
  <c r="C1236" i="8"/>
  <c r="C1232" i="8"/>
  <c r="C1228" i="8"/>
  <c r="C1224" i="8"/>
  <c r="C1220" i="8"/>
  <c r="C1216" i="8"/>
  <c r="C1212" i="8"/>
  <c r="C1208" i="8"/>
  <c r="C1204" i="8"/>
  <c r="C1200" i="8"/>
  <c r="C1196" i="8"/>
  <c r="C1192" i="8"/>
  <c r="C1188" i="8"/>
  <c r="C1184" i="8"/>
  <c r="C1180" i="8"/>
  <c r="C1176" i="8"/>
  <c r="C1172" i="8"/>
  <c r="C1168" i="8"/>
  <c r="C1164" i="8"/>
  <c r="C1160" i="8"/>
  <c r="C1156" i="8"/>
  <c r="C1152" i="8"/>
  <c r="C1148" i="8"/>
  <c r="C1144" i="8"/>
  <c r="C1140" i="8"/>
  <c r="C1136" i="8"/>
  <c r="C1132" i="8"/>
  <c r="C1128" i="8"/>
  <c r="C1645" i="8"/>
  <c r="C1570" i="8"/>
  <c r="C1511" i="8"/>
  <c r="C1479" i="8"/>
  <c r="C1452" i="8"/>
  <c r="C1436" i="8"/>
  <c r="C1420" i="8"/>
  <c r="C1404" i="8"/>
  <c r="C1388" i="8"/>
  <c r="C1372" i="8"/>
  <c r="C1356" i="8"/>
  <c r="C1340" i="8"/>
  <c r="C1324" i="8"/>
  <c r="C1309" i="8"/>
  <c r="C1301" i="8"/>
  <c r="C1293" i="8"/>
  <c r="C1289" i="8"/>
  <c r="C1285" i="8"/>
  <c r="C1281" i="8"/>
  <c r="C1277" i="8"/>
  <c r="C1273" i="8"/>
  <c r="C1269" i="8"/>
  <c r="C1265" i="8"/>
  <c r="C1261" i="8"/>
  <c r="C1257" i="8"/>
  <c r="C1253" i="8"/>
  <c r="C1249" i="8"/>
  <c r="C1245" i="8"/>
  <c r="C1241" i="8"/>
  <c r="C1237" i="8"/>
  <c r="C1233" i="8"/>
  <c r="C1229" i="8"/>
  <c r="C1225" i="8"/>
  <c r="C1221" i="8"/>
  <c r="C1217" i="8"/>
  <c r="C1213" i="8"/>
  <c r="C1209" i="8"/>
  <c r="C1205" i="8"/>
  <c r="C1201" i="8"/>
  <c r="C1197" i="8"/>
  <c r="C1193" i="8"/>
  <c r="C1189" i="8"/>
  <c r="C1185" i="8"/>
  <c r="C1181" i="8"/>
  <c r="C1177" i="8"/>
  <c r="C1173" i="8"/>
  <c r="C1169" i="8"/>
  <c r="C1165" i="8"/>
  <c r="C1161" i="8"/>
  <c r="C1157" i="8"/>
  <c r="C1153" i="8"/>
  <c r="C1149" i="8"/>
  <c r="C1145" i="8"/>
  <c r="C1141" i="8"/>
  <c r="C1137" i="8"/>
  <c r="C1133" i="8"/>
  <c r="C1129" i="8"/>
  <c r="C1522" i="8"/>
  <c r="C1408" i="8"/>
  <c r="C1344" i="8"/>
  <c r="C1278" i="8"/>
  <c r="C1262" i="8"/>
  <c r="C1246" i="8"/>
  <c r="C1230" i="8"/>
  <c r="C1214" i="8"/>
  <c r="C1198" i="8"/>
  <c r="C1182" i="8"/>
  <c r="C1166" i="8"/>
  <c r="C1150" i="8"/>
  <c r="C1134" i="8"/>
  <c r="C1124" i="8"/>
  <c r="C1120" i="8"/>
  <c r="C1116" i="8"/>
  <c r="C1112" i="8"/>
  <c r="C1108" i="8"/>
  <c r="C1104" i="8"/>
  <c r="C1100" i="8"/>
  <c r="C1096" i="8"/>
  <c r="C1092" i="8"/>
  <c r="C1088" i="8"/>
  <c r="C1084" i="8"/>
  <c r="C1080" i="8"/>
  <c r="C1076" i="8"/>
  <c r="C1072" i="8"/>
  <c r="C1068" i="8"/>
  <c r="C1064" i="8"/>
  <c r="C1060" i="8"/>
  <c r="C1056" i="8"/>
  <c r="C1052" i="8"/>
  <c r="C1048" i="8"/>
  <c r="C1044" i="8"/>
  <c r="C1040" i="8"/>
  <c r="C1036" i="8"/>
  <c r="C1032" i="8"/>
  <c r="C1028" i="8"/>
  <c r="C1024" i="8"/>
  <c r="C1020" i="8"/>
  <c r="C1016" i="8"/>
  <c r="C1012" i="8"/>
  <c r="C1008" i="8"/>
  <c r="C1004" i="8"/>
  <c r="C1000" i="8"/>
  <c r="C996" i="8"/>
  <c r="C992" i="8"/>
  <c r="C988" i="8"/>
  <c r="C984" i="8"/>
  <c r="C980" i="8"/>
  <c r="C976" i="8"/>
  <c r="C972" i="8"/>
  <c r="C968" i="8"/>
  <c r="C964" i="8"/>
  <c r="C1424" i="8"/>
  <c r="C1360" i="8"/>
  <c r="C1282" i="8"/>
  <c r="C1266" i="8"/>
  <c r="C1250" i="8"/>
  <c r="C1234" i="8"/>
  <c r="C1218" i="8"/>
  <c r="C1202" i="8"/>
  <c r="C1186" i="8"/>
  <c r="C1170" i="8"/>
  <c r="C1154" i="8"/>
  <c r="C1139" i="8"/>
  <c r="C1131" i="8"/>
  <c r="C1125" i="8"/>
  <c r="C1121" i="8"/>
  <c r="C1117" i="8"/>
  <c r="C1113" i="8"/>
  <c r="C1109" i="8"/>
  <c r="C1105" i="8"/>
  <c r="C1101" i="8"/>
  <c r="C1097" i="8"/>
  <c r="C1093" i="8"/>
  <c r="C1089" i="8"/>
  <c r="C1085" i="8"/>
  <c r="C1081" i="8"/>
  <c r="C1077" i="8"/>
  <c r="C1073" i="8"/>
  <c r="C1069" i="8"/>
  <c r="C1065" i="8"/>
  <c r="C1061" i="8"/>
  <c r="C1057" i="8"/>
  <c r="C1053" i="8"/>
  <c r="C1049" i="8"/>
  <c r="C1045" i="8"/>
  <c r="C1041" i="8"/>
  <c r="C1037" i="8"/>
  <c r="C1033" i="8"/>
  <c r="C1029" i="8"/>
  <c r="C1025" i="8"/>
  <c r="C1021" i="8"/>
  <c r="C1017" i="8"/>
  <c r="C1013" i="8"/>
  <c r="C1009" i="8"/>
  <c r="C1005" i="8"/>
  <c r="C1001" i="8"/>
  <c r="C997" i="8"/>
  <c r="C993" i="8"/>
  <c r="C989" i="8"/>
  <c r="C985" i="8"/>
  <c r="C981" i="8"/>
  <c r="C977" i="8"/>
  <c r="C973" i="8"/>
  <c r="C969" i="8"/>
  <c r="C965" i="8"/>
  <c r="C961" i="8"/>
  <c r="C957" i="8"/>
  <c r="C953" i="8"/>
  <c r="C949" i="8"/>
  <c r="C945" i="8"/>
  <c r="C941" i="8"/>
  <c r="C937" i="8"/>
  <c r="C933" i="8"/>
  <c r="C929" i="8"/>
  <c r="C925" i="8"/>
  <c r="C921" i="8"/>
  <c r="C917" i="8"/>
  <c r="C913" i="8"/>
  <c r="C1440" i="8"/>
  <c r="C1376" i="8"/>
  <c r="C1312" i="8"/>
  <c r="C1300" i="8"/>
  <c r="C1286" i="8"/>
  <c r="C1270" i="8"/>
  <c r="C1254" i="8"/>
  <c r="C1238" i="8"/>
  <c r="C1222" i="8"/>
  <c r="C1206" i="8"/>
  <c r="C1190" i="8"/>
  <c r="C1174" i="8"/>
  <c r="C1158" i="8"/>
  <c r="C1142" i="8"/>
  <c r="C1138" i="8"/>
  <c r="C1130" i="8"/>
  <c r="C1126" i="8"/>
  <c r="C1122" i="8"/>
  <c r="C1118" i="8"/>
  <c r="C1114" i="8"/>
  <c r="C1110" i="8"/>
  <c r="C1106" i="8"/>
  <c r="C1102" i="8"/>
  <c r="C1098" i="8"/>
  <c r="C1094" i="8"/>
  <c r="C1090" i="8"/>
  <c r="C1086" i="8"/>
  <c r="C1082" i="8"/>
  <c r="C1078" i="8"/>
  <c r="C1074" i="8"/>
  <c r="C1070" i="8"/>
  <c r="C1066" i="8"/>
  <c r="C1062" i="8"/>
  <c r="C1058" i="8"/>
  <c r="C1054" i="8"/>
  <c r="C1050" i="8"/>
  <c r="C1046" i="8"/>
  <c r="C1042" i="8"/>
  <c r="C1038" i="8"/>
  <c r="C1034" i="8"/>
  <c r="C1030" i="8"/>
  <c r="C1026" i="8"/>
  <c r="C1022" i="8"/>
  <c r="C1018" i="8"/>
  <c r="C1014" i="8"/>
  <c r="C1010" i="8"/>
  <c r="C1006" i="8"/>
  <c r="C1002" i="8"/>
  <c r="C998" i="8"/>
  <c r="C994" i="8"/>
  <c r="C990" i="8"/>
  <c r="C986" i="8"/>
  <c r="C982" i="8"/>
  <c r="C978" i="8"/>
  <c r="C974" i="8"/>
  <c r="C970" i="8"/>
  <c r="C966" i="8"/>
  <c r="C962" i="8"/>
  <c r="C958" i="8"/>
  <c r="C954" i="8"/>
  <c r="C950" i="8"/>
  <c r="C946" i="8"/>
  <c r="C942" i="8"/>
  <c r="C938" i="8"/>
  <c r="C934" i="8"/>
  <c r="C930" i="8"/>
  <c r="C926" i="8"/>
  <c r="C922" i="8"/>
  <c r="C918" i="8"/>
  <c r="C914" i="8"/>
  <c r="C1328" i="8"/>
  <c r="C1242" i="8"/>
  <c r="C1178" i="8"/>
  <c r="C1127" i="8"/>
  <c r="C1111" i="8"/>
  <c r="C1095" i="8"/>
  <c r="C1079" i="8"/>
  <c r="C1063" i="8"/>
  <c r="C1047" i="8"/>
  <c r="C1031" i="8"/>
  <c r="C1015" i="8"/>
  <c r="C999" i="8"/>
  <c r="C983" i="8"/>
  <c r="C967" i="8"/>
  <c r="C956" i="8"/>
  <c r="C948" i="8"/>
  <c r="C940" i="8"/>
  <c r="C932" i="8"/>
  <c r="C924" i="8"/>
  <c r="C916" i="8"/>
  <c r="C911" i="8"/>
  <c r="C907" i="8"/>
  <c r="C903" i="8"/>
  <c r="C899" i="8"/>
  <c r="C895" i="8"/>
  <c r="C891" i="8"/>
  <c r="C887" i="8"/>
  <c r="C883" i="8"/>
  <c r="C879" i="8"/>
  <c r="C875" i="8"/>
  <c r="C871" i="8"/>
  <c r="C867" i="8"/>
  <c r="C863" i="8"/>
  <c r="C859" i="8"/>
  <c r="C855" i="8"/>
  <c r="C851" i="8"/>
  <c r="C847" i="8"/>
  <c r="C843" i="8"/>
  <c r="C839" i="8"/>
  <c r="C835" i="8"/>
  <c r="C831" i="8"/>
  <c r="C827" i="8"/>
  <c r="C823" i="8"/>
  <c r="C819" i="8"/>
  <c r="C815" i="8"/>
  <c r="C811" i="8"/>
  <c r="C807" i="8"/>
  <c r="C803" i="8"/>
  <c r="C799" i="8"/>
  <c r="C795" i="8"/>
  <c r="C791" i="8"/>
  <c r="C787" i="8"/>
  <c r="C783" i="8"/>
  <c r="C779" i="8"/>
  <c r="C775" i="8"/>
  <c r="C771" i="8"/>
  <c r="C767" i="8"/>
  <c r="C763" i="8"/>
  <c r="C759" i="8"/>
  <c r="C755" i="8"/>
  <c r="C751" i="8"/>
  <c r="C747" i="8"/>
  <c r="C743" i="8"/>
  <c r="C739" i="8"/>
  <c r="C735" i="8"/>
  <c r="C731" i="8"/>
  <c r="C727" i="8"/>
  <c r="C723" i="8"/>
  <c r="C719" i="8"/>
  <c r="C715" i="8"/>
  <c r="C711" i="8"/>
  <c r="C707" i="8"/>
  <c r="C703" i="8"/>
  <c r="C699" i="8"/>
  <c r="C695" i="8"/>
  <c r="C691" i="8"/>
  <c r="C687" i="8"/>
  <c r="C683" i="8"/>
  <c r="C679" i="8"/>
  <c r="C675" i="8"/>
  <c r="C671" i="8"/>
  <c r="C667" i="8"/>
  <c r="C663" i="8"/>
  <c r="C659" i="8"/>
  <c r="C655" i="8"/>
  <c r="C651" i="8"/>
  <c r="C647" i="8"/>
  <c r="C643" i="8"/>
  <c r="C639" i="8"/>
  <c r="C635" i="8"/>
  <c r="C631" i="8"/>
  <c r="C627" i="8"/>
  <c r="C623" i="8"/>
  <c r="C619" i="8"/>
  <c r="C615" i="8"/>
  <c r="C611" i="8"/>
  <c r="C607" i="8"/>
  <c r="C603" i="8"/>
  <c r="C599" i="8"/>
  <c r="C595" i="8"/>
  <c r="C591" i="8"/>
  <c r="C587" i="8"/>
  <c r="C583" i="8"/>
  <c r="C579" i="8"/>
  <c r="C575" i="8"/>
  <c r="C571" i="8"/>
  <c r="C567" i="8"/>
  <c r="C563" i="8"/>
  <c r="C559" i="8"/>
  <c r="C555" i="8"/>
  <c r="C551" i="8"/>
  <c r="C547" i="8"/>
  <c r="C543" i="8"/>
  <c r="C539" i="8"/>
  <c r="C1487" i="8"/>
  <c r="C1392" i="8"/>
  <c r="C1308" i="8"/>
  <c r="C1258" i="8"/>
  <c r="C1194" i="8"/>
  <c r="C1135" i="8"/>
  <c r="C1115" i="8"/>
  <c r="C1099" i="8"/>
  <c r="C1083" i="8"/>
  <c r="C1067" i="8"/>
  <c r="C1051" i="8"/>
  <c r="C1035" i="8"/>
  <c r="C1019" i="8"/>
  <c r="C1003" i="8"/>
  <c r="C987" i="8"/>
  <c r="C971" i="8"/>
  <c r="C955" i="8"/>
  <c r="C947" i="8"/>
  <c r="C939" i="8"/>
  <c r="C931" i="8"/>
  <c r="C923" i="8"/>
  <c r="C915" i="8"/>
  <c r="C908" i="8"/>
  <c r="C904" i="8"/>
  <c r="C900" i="8"/>
  <c r="C896" i="8"/>
  <c r="C892" i="8"/>
  <c r="C888" i="8"/>
  <c r="C884" i="8"/>
  <c r="C880" i="8"/>
  <c r="C876" i="8"/>
  <c r="C872" i="8"/>
  <c r="C868" i="8"/>
  <c r="C864" i="8"/>
  <c r="C860" i="8"/>
  <c r="C856" i="8"/>
  <c r="C852" i="8"/>
  <c r="C848" i="8"/>
  <c r="C844" i="8"/>
  <c r="C840" i="8"/>
  <c r="C836" i="8"/>
  <c r="C832" i="8"/>
  <c r="C828" i="8"/>
  <c r="C824" i="8"/>
  <c r="C820" i="8"/>
  <c r="C816" i="8"/>
  <c r="C812" i="8"/>
  <c r="C808" i="8"/>
  <c r="C804" i="8"/>
  <c r="C800" i="8"/>
  <c r="C796" i="8"/>
  <c r="C792" i="8"/>
  <c r="C788" i="8"/>
  <c r="C784" i="8"/>
  <c r="C780" i="8"/>
  <c r="C776" i="8"/>
  <c r="C772" i="8"/>
  <c r="C768" i="8"/>
  <c r="C764" i="8"/>
  <c r="C760" i="8"/>
  <c r="C756" i="8"/>
  <c r="C752" i="8"/>
  <c r="C748" i="8"/>
  <c r="C744" i="8"/>
  <c r="C740" i="8"/>
  <c r="C736" i="8"/>
  <c r="C732" i="8"/>
  <c r="C728" i="8"/>
  <c r="C724" i="8"/>
  <c r="C720" i="8"/>
  <c r="C716" i="8"/>
  <c r="C712" i="8"/>
  <c r="C708" i="8"/>
  <c r="C704" i="8"/>
  <c r="C700" i="8"/>
  <c r="C696" i="8"/>
  <c r="C692" i="8"/>
  <c r="C688" i="8"/>
  <c r="C684" i="8"/>
  <c r="C680" i="8"/>
  <c r="C676" i="8"/>
  <c r="C672" i="8"/>
  <c r="C668" i="8"/>
  <c r="C664" i="8"/>
  <c r="C660" i="8"/>
  <c r="C656" i="8"/>
  <c r="C652" i="8"/>
  <c r="C648" i="8"/>
  <c r="C644" i="8"/>
  <c r="C640" i="8"/>
  <c r="C636" i="8"/>
  <c r="C632" i="8"/>
  <c r="C628" i="8"/>
  <c r="C624" i="8"/>
  <c r="C620" i="8"/>
  <c r="C616" i="8"/>
  <c r="C612" i="8"/>
  <c r="C608" i="8"/>
  <c r="C604" i="8"/>
  <c r="C600" i="8"/>
  <c r="C596" i="8"/>
  <c r="C592" i="8"/>
  <c r="C588" i="8"/>
  <c r="C584" i="8"/>
  <c r="C1456" i="8"/>
  <c r="C1274" i="8"/>
  <c r="C1210" i="8"/>
  <c r="C1146" i="8"/>
  <c r="C1119" i="8"/>
  <c r="C1103" i="8"/>
  <c r="C1087" i="8"/>
  <c r="C1071" i="8"/>
  <c r="C1055" i="8"/>
  <c r="C1039" i="8"/>
  <c r="C1023" i="8"/>
  <c r="C1007" i="8"/>
  <c r="C991" i="8"/>
  <c r="C975" i="8"/>
  <c r="C960" i="8"/>
  <c r="C952" i="8"/>
  <c r="C944" i="8"/>
  <c r="C936" i="8"/>
  <c r="C928" i="8"/>
  <c r="C920" i="8"/>
  <c r="C912" i="8"/>
  <c r="C909" i="8"/>
  <c r="C905" i="8"/>
  <c r="C901" i="8"/>
  <c r="C897" i="8"/>
  <c r="C893" i="8"/>
  <c r="C889" i="8"/>
  <c r="C885" i="8"/>
  <c r="C881" i="8"/>
  <c r="C877" i="8"/>
  <c r="C873" i="8"/>
  <c r="C869" i="8"/>
  <c r="C865" i="8"/>
  <c r="C861" i="8"/>
  <c r="C857" i="8"/>
  <c r="C853" i="8"/>
  <c r="C849" i="8"/>
  <c r="C845" i="8"/>
  <c r="C841" i="8"/>
  <c r="C837" i="8"/>
  <c r="C833" i="8"/>
  <c r="C829" i="8"/>
  <c r="C825" i="8"/>
  <c r="C821" i="8"/>
  <c r="C817" i="8"/>
  <c r="C813" i="8"/>
  <c r="C809" i="8"/>
  <c r="C805" i="8"/>
  <c r="C801" i="8"/>
  <c r="C797" i="8"/>
  <c r="C793" i="8"/>
  <c r="C789" i="8"/>
  <c r="C785" i="8"/>
  <c r="C781" i="8"/>
  <c r="C777" i="8"/>
  <c r="C773" i="8"/>
  <c r="C769" i="8"/>
  <c r="C765" i="8"/>
  <c r="C761" i="8"/>
  <c r="C757" i="8"/>
  <c r="C753" i="8"/>
  <c r="C749" i="8"/>
  <c r="C745" i="8"/>
  <c r="C741" i="8"/>
  <c r="C737" i="8"/>
  <c r="C733" i="8"/>
  <c r="C729" i="8"/>
  <c r="C725" i="8"/>
  <c r="C721" i="8"/>
  <c r="C717" i="8"/>
  <c r="C713" i="8"/>
  <c r="C709" i="8"/>
  <c r="C705" i="8"/>
  <c r="C701" i="8"/>
  <c r="C697" i="8"/>
  <c r="C693" i="8"/>
  <c r="C689" i="8"/>
  <c r="C685" i="8"/>
  <c r="C681" i="8"/>
  <c r="C677" i="8"/>
  <c r="C673" i="8"/>
  <c r="C669" i="8"/>
  <c r="C665" i="8"/>
  <c r="C661" i="8"/>
  <c r="C657" i="8"/>
  <c r="C653" i="8"/>
  <c r="C649" i="8"/>
  <c r="C645" i="8"/>
  <c r="C641" i="8"/>
  <c r="C637" i="8"/>
  <c r="C633" i="8"/>
  <c r="C629" i="8"/>
  <c r="C625" i="8"/>
  <c r="C621" i="8"/>
  <c r="C617" i="8"/>
  <c r="C613" i="8"/>
  <c r="C609" i="8"/>
  <c r="C605" i="8"/>
  <c r="C601" i="8"/>
  <c r="C597" i="8"/>
  <c r="C593" i="8"/>
  <c r="C589" i="8"/>
  <c r="C585" i="8"/>
  <c r="C1162" i="8"/>
  <c r="C1075" i="8"/>
  <c r="C1011" i="8"/>
  <c r="C943" i="8"/>
  <c r="C906" i="8"/>
  <c r="C890" i="8"/>
  <c r="C874" i="8"/>
  <c r="C858" i="8"/>
  <c r="C842" i="8"/>
  <c r="C826" i="8"/>
  <c r="C810" i="8"/>
  <c r="C794" i="8"/>
  <c r="C778" i="8"/>
  <c r="C762" i="8"/>
  <c r="C746" i="8"/>
  <c r="C730" i="8"/>
  <c r="C714" i="8"/>
  <c r="C698" i="8"/>
  <c r="C682" i="8"/>
  <c r="C666" i="8"/>
  <c r="C650" i="8"/>
  <c r="C634" i="8"/>
  <c r="C618" i="8"/>
  <c r="C602" i="8"/>
  <c r="C586" i="8"/>
  <c r="C578" i="8"/>
  <c r="C576" i="8"/>
  <c r="C569" i="8"/>
  <c r="C562" i="8"/>
  <c r="C560" i="8"/>
  <c r="C553" i="8"/>
  <c r="C546" i="8"/>
  <c r="C544" i="8"/>
  <c r="C536" i="8"/>
  <c r="C532" i="8"/>
  <c r="C528" i="8"/>
  <c r="C524" i="8"/>
  <c r="C520" i="8"/>
  <c r="C516" i="8"/>
  <c r="C512" i="8"/>
  <c r="C508" i="8"/>
  <c r="C504" i="8"/>
  <c r="C500" i="8"/>
  <c r="C496" i="8"/>
  <c r="C492" i="8"/>
  <c r="C488" i="8"/>
  <c r="C484" i="8"/>
  <c r="C480" i="8"/>
  <c r="C476" i="8"/>
  <c r="C472" i="8"/>
  <c r="C468" i="8"/>
  <c r="C464" i="8"/>
  <c r="C460" i="8"/>
  <c r="C456" i="8"/>
  <c r="C452" i="8"/>
  <c r="C448" i="8"/>
  <c r="C444" i="8"/>
  <c r="C440" i="8"/>
  <c r="C436" i="8"/>
  <c r="C432" i="8"/>
  <c r="C428" i="8"/>
  <c r="C424" i="8"/>
  <c r="C420" i="8"/>
  <c r="C416" i="8"/>
  <c r="C412" i="8"/>
  <c r="C408" i="8"/>
  <c r="C404" i="8"/>
  <c r="C400" i="8"/>
  <c r="C396" i="8"/>
  <c r="C392" i="8"/>
  <c r="C388" i="8"/>
  <c r="C384" i="8"/>
  <c r="C380" i="8"/>
  <c r="C376" i="8"/>
  <c r="C372" i="8"/>
  <c r="C368" i="8"/>
  <c r="C364" i="8"/>
  <c r="C360" i="8"/>
  <c r="C356" i="8"/>
  <c r="C352" i="8"/>
  <c r="C348" i="8"/>
  <c r="C344" i="8"/>
  <c r="C340" i="8"/>
  <c r="C336" i="8"/>
  <c r="C332" i="8"/>
  <c r="C328" i="8"/>
  <c r="C324" i="8"/>
  <c r="C320" i="8"/>
  <c r="C316" i="8"/>
  <c r="C312" i="8"/>
  <c r="C308" i="8"/>
  <c r="C304" i="8"/>
  <c r="C300" i="8"/>
  <c r="C296" i="8"/>
  <c r="C292" i="8"/>
  <c r="C288" i="8"/>
  <c r="C284" i="8"/>
  <c r="C280" i="8"/>
  <c r="C276" i="8"/>
  <c r="C272" i="8"/>
  <c r="C268" i="8"/>
  <c r="C264" i="8"/>
  <c r="C260" i="8"/>
  <c r="C256" i="8"/>
  <c r="C252" i="8"/>
  <c r="C248" i="8"/>
  <c r="C244" i="8"/>
  <c r="C240" i="8"/>
  <c r="C236" i="8"/>
  <c r="C232" i="8"/>
  <c r="C228" i="8"/>
  <c r="C224" i="8"/>
  <c r="C220" i="8"/>
  <c r="C216" i="8"/>
  <c r="C212" i="8"/>
  <c r="C208" i="8"/>
  <c r="C204" i="8"/>
  <c r="C200" i="8"/>
  <c r="C196" i="8"/>
  <c r="C192" i="8"/>
  <c r="C188" i="8"/>
  <c r="C184" i="8"/>
  <c r="C180" i="8"/>
  <c r="C176" i="8"/>
  <c r="C172" i="8"/>
  <c r="C168" i="8"/>
  <c r="C164" i="8"/>
  <c r="C160" i="8"/>
  <c r="C156" i="8"/>
  <c r="C152" i="8"/>
  <c r="C148" i="8"/>
  <c r="C1226" i="8"/>
  <c r="C1091" i="8"/>
  <c r="C1027" i="8"/>
  <c r="C963" i="8"/>
  <c r="C951" i="8"/>
  <c r="C919" i="8"/>
  <c r="C910" i="8"/>
  <c r="C894" i="8"/>
  <c r="C878" i="8"/>
  <c r="C862" i="8"/>
  <c r="C846" i="8"/>
  <c r="C830" i="8"/>
  <c r="C814" i="8"/>
  <c r="C798" i="8"/>
  <c r="C782" i="8"/>
  <c r="C766" i="8"/>
  <c r="C750" i="8"/>
  <c r="C734" i="8"/>
  <c r="C718" i="8"/>
  <c r="C702" i="8"/>
  <c r="C686" i="8"/>
  <c r="C670" i="8"/>
  <c r="C654" i="8"/>
  <c r="C638" i="8"/>
  <c r="C622" i="8"/>
  <c r="C606" i="8"/>
  <c r="C590" i="8"/>
  <c r="C581" i="8"/>
  <c r="C574" i="8"/>
  <c r="C572" i="8"/>
  <c r="C565" i="8"/>
  <c r="C558" i="8"/>
  <c r="C556" i="8"/>
  <c r="C549" i="8"/>
  <c r="C542" i="8"/>
  <c r="C540" i="8"/>
  <c r="C537" i="8"/>
  <c r="C533" i="8"/>
  <c r="C529" i="8"/>
  <c r="C525" i="8"/>
  <c r="C521" i="8"/>
  <c r="C517" i="8"/>
  <c r="C513" i="8"/>
  <c r="C509" i="8"/>
  <c r="C505" i="8"/>
  <c r="C501" i="8"/>
  <c r="C497" i="8"/>
  <c r="C493" i="8"/>
  <c r="C489" i="8"/>
  <c r="C485" i="8"/>
  <c r="C481" i="8"/>
  <c r="C477" i="8"/>
  <c r="C473" i="8"/>
  <c r="C469" i="8"/>
  <c r="C465" i="8"/>
  <c r="C461" i="8"/>
  <c r="C457" i="8"/>
  <c r="C453" i="8"/>
  <c r="C449" i="8"/>
  <c r="C445" i="8"/>
  <c r="C441" i="8"/>
  <c r="C437" i="8"/>
  <c r="C433" i="8"/>
  <c r="C429" i="8"/>
  <c r="C425" i="8"/>
  <c r="C421" i="8"/>
  <c r="C417" i="8"/>
  <c r="C413" i="8"/>
  <c r="C409" i="8"/>
  <c r="C405" i="8"/>
  <c r="C401" i="8"/>
  <c r="C397" i="8"/>
  <c r="C393" i="8"/>
  <c r="C389" i="8"/>
  <c r="C385" i="8"/>
  <c r="C381" i="8"/>
  <c r="C377" i="8"/>
  <c r="C373" i="8"/>
  <c r="C369" i="8"/>
  <c r="C365" i="8"/>
  <c r="C361" i="8"/>
  <c r="C357" i="8"/>
  <c r="C353" i="8"/>
  <c r="C349" i="8"/>
  <c r="C345" i="8"/>
  <c r="C341" i="8"/>
  <c r="C337" i="8"/>
  <c r="C333" i="8"/>
  <c r="C329" i="8"/>
  <c r="C325" i="8"/>
  <c r="C321" i="8"/>
  <c r="C317" i="8"/>
  <c r="C313" i="8"/>
  <c r="C309" i="8"/>
  <c r="C305" i="8"/>
  <c r="C301" i="8"/>
  <c r="C297" i="8"/>
  <c r="C293" i="8"/>
  <c r="C289" i="8"/>
  <c r="C285" i="8"/>
  <c r="C281" i="8"/>
  <c r="C277" i="8"/>
  <c r="C273" i="8"/>
  <c r="C269" i="8"/>
  <c r="C265" i="8"/>
  <c r="C261" i="8"/>
  <c r="C257" i="8"/>
  <c r="C253" i="8"/>
  <c r="C249" i="8"/>
  <c r="C245" i="8"/>
  <c r="C241" i="8"/>
  <c r="C237" i="8"/>
  <c r="C233" i="8"/>
  <c r="C229" i="8"/>
  <c r="C225" i="8"/>
  <c r="C221" i="8"/>
  <c r="C1290" i="8"/>
  <c r="C1107" i="8"/>
  <c r="C1043" i="8"/>
  <c r="C979" i="8"/>
  <c r="C959" i="8"/>
  <c r="C927" i="8"/>
  <c r="C898" i="8"/>
  <c r="C882" i="8"/>
  <c r="C866" i="8"/>
  <c r="C850" i="8"/>
  <c r="C834" i="8"/>
  <c r="C818" i="8"/>
  <c r="C802" i="8"/>
  <c r="C786" i="8"/>
  <c r="C770" i="8"/>
  <c r="C754" i="8"/>
  <c r="C738" i="8"/>
  <c r="C722" i="8"/>
  <c r="C706" i="8"/>
  <c r="C690" i="8"/>
  <c r="C674" i="8"/>
  <c r="C658" i="8"/>
  <c r="C642" i="8"/>
  <c r="C626" i="8"/>
  <c r="C610" i="8"/>
  <c r="C594" i="8"/>
  <c r="C577" i="8"/>
  <c r="C570" i="8"/>
  <c r="C568" i="8"/>
  <c r="C561" i="8"/>
  <c r="C554" i="8"/>
  <c r="C552" i="8"/>
  <c r="C545" i="8"/>
  <c r="C538" i="8"/>
  <c r="C534" i="8"/>
  <c r="C530" i="8"/>
  <c r="C526" i="8"/>
  <c r="C522" i="8"/>
  <c r="C518" i="8"/>
  <c r="C514" i="8"/>
  <c r="C510" i="8"/>
  <c r="C506" i="8"/>
  <c r="C502" i="8"/>
  <c r="C498" i="8"/>
  <c r="C494" i="8"/>
  <c r="C490" i="8"/>
  <c r="C486" i="8"/>
  <c r="C482" i="8"/>
  <c r="C478" i="8"/>
  <c r="C474" i="8"/>
  <c r="C470" i="8"/>
  <c r="C466" i="8"/>
  <c r="C462" i="8"/>
  <c r="C458" i="8"/>
  <c r="C454" i="8"/>
  <c r="C450" i="8"/>
  <c r="C446" i="8"/>
  <c r="C442" i="8"/>
  <c r="C438" i="8"/>
  <c r="C434" i="8"/>
  <c r="C430" i="8"/>
  <c r="C426" i="8"/>
  <c r="C422" i="8"/>
  <c r="C418" i="8"/>
  <c r="C414" i="8"/>
  <c r="C410" i="8"/>
  <c r="C406" i="8"/>
  <c r="C402" i="8"/>
  <c r="C398" i="8"/>
  <c r="C394" i="8"/>
  <c r="C390" i="8"/>
  <c r="C386" i="8"/>
  <c r="C382" i="8"/>
  <c r="C378" i="8"/>
  <c r="C374" i="8"/>
  <c r="C370" i="8"/>
  <c r="C366" i="8"/>
  <c r="C362" i="8"/>
  <c r="C358" i="8"/>
  <c r="C354" i="8"/>
  <c r="C350" i="8"/>
  <c r="C346" i="8"/>
  <c r="C342" i="8"/>
  <c r="C338" i="8"/>
  <c r="C334" i="8"/>
  <c r="C330" i="8"/>
  <c r="C326" i="8"/>
  <c r="C322" i="8"/>
  <c r="C318" i="8"/>
  <c r="C314" i="8"/>
  <c r="C310" i="8"/>
  <c r="C306" i="8"/>
  <c r="C302" i="8"/>
  <c r="C298" i="8"/>
  <c r="C294" i="8"/>
  <c r="C290" i="8"/>
  <c r="C286" i="8"/>
  <c r="C282" i="8"/>
  <c r="C278" i="8"/>
  <c r="C274" i="8"/>
  <c r="C270" i="8"/>
  <c r="C266" i="8"/>
  <c r="C262" i="8"/>
  <c r="C258" i="8"/>
  <c r="C254" i="8"/>
  <c r="C250" i="8"/>
  <c r="C246" i="8"/>
  <c r="C242" i="8"/>
  <c r="C238" i="8"/>
  <c r="C234" i="8"/>
  <c r="C230" i="8"/>
  <c r="C226" i="8"/>
  <c r="C222" i="8"/>
  <c r="C995" i="8"/>
  <c r="C935" i="8"/>
  <c r="C902" i="8"/>
  <c r="C838" i="8"/>
  <c r="C774" i="8"/>
  <c r="C710" i="8"/>
  <c r="C646" i="8"/>
  <c r="C582" i="8"/>
  <c r="C523" i="8"/>
  <c r="C507" i="8"/>
  <c r="C491" i="8"/>
  <c r="C475" i="8"/>
  <c r="C459" i="8"/>
  <c r="C443" i="8"/>
  <c r="C427" i="8"/>
  <c r="C411" i="8"/>
  <c r="C395" i="8"/>
  <c r="C379" i="8"/>
  <c r="C363" i="8"/>
  <c r="C347" i="8"/>
  <c r="C331" i="8"/>
  <c r="C315" i="8"/>
  <c r="C299" i="8"/>
  <c r="C283" i="8"/>
  <c r="C267" i="8"/>
  <c r="C251" i="8"/>
  <c r="C235" i="8"/>
  <c r="C219" i="8"/>
  <c r="C217" i="8"/>
  <c r="C210" i="8"/>
  <c r="C203" i="8"/>
  <c r="C201" i="8"/>
  <c r="C194" i="8"/>
  <c r="C187" i="8"/>
  <c r="C185" i="8"/>
  <c r="C178" i="8"/>
  <c r="C171" i="8"/>
  <c r="C169" i="8"/>
  <c r="C162" i="8"/>
  <c r="C155" i="8"/>
  <c r="C153" i="8"/>
  <c r="C146" i="8"/>
  <c r="C142" i="8"/>
  <c r="C138" i="8"/>
  <c r="C134" i="8"/>
  <c r="C130" i="8"/>
  <c r="C126" i="8"/>
  <c r="C122" i="8"/>
  <c r="C118" i="8"/>
  <c r="C114" i="8"/>
  <c r="C110" i="8"/>
  <c r="C106" i="8"/>
  <c r="C102" i="8"/>
  <c r="C98" i="8"/>
  <c r="C94" i="8"/>
  <c r="C90" i="8"/>
  <c r="C86" i="8"/>
  <c r="C82" i="8"/>
  <c r="C78" i="8"/>
  <c r="C74" i="8"/>
  <c r="C70" i="8"/>
  <c r="C66" i="8"/>
  <c r="C62" i="8"/>
  <c r="C58" i="8"/>
  <c r="C54" i="8"/>
  <c r="C50" i="8"/>
  <c r="C46" i="8"/>
  <c r="C42" i="8"/>
  <c r="C38" i="8"/>
  <c r="C34" i="8"/>
  <c r="C30" i="8"/>
  <c r="C26" i="8"/>
  <c r="C22" i="8"/>
  <c r="C18" i="8"/>
  <c r="C14" i="8"/>
  <c r="C10" i="8"/>
  <c r="C6" i="8"/>
  <c r="C548" i="8"/>
  <c r="C535" i="8"/>
  <c r="C487" i="8"/>
  <c r="C471" i="8"/>
  <c r="C391" i="8"/>
  <c r="C375" i="8"/>
  <c r="C359" i="8"/>
  <c r="C279" i="8"/>
  <c r="C263" i="8"/>
  <c r="C231" i="8"/>
  <c r="C214" i="8"/>
  <c r="C207" i="8"/>
  <c r="C198" i="8"/>
  <c r="C189" i="8"/>
  <c r="C182" i="8"/>
  <c r="C175" i="8"/>
  <c r="C166" i="8"/>
  <c r="C157" i="8"/>
  <c r="C150" i="8"/>
  <c r="C145" i="8"/>
  <c r="C133" i="8"/>
  <c r="C121" i="8"/>
  <c r="C117" i="8"/>
  <c r="C105" i="8"/>
  <c r="C93" i="8"/>
  <c r="C65" i="8"/>
  <c r="C61" i="8"/>
  <c r="C41" i="8"/>
  <c r="C37" i="8"/>
  <c r="C13" i="8"/>
  <c r="C9" i="8"/>
  <c r="C5" i="8"/>
  <c r="C1059" i="8"/>
  <c r="C854" i="8"/>
  <c r="C790" i="8"/>
  <c r="C726" i="8"/>
  <c r="C662" i="8"/>
  <c r="C598" i="8"/>
  <c r="C580" i="8"/>
  <c r="C573" i="8"/>
  <c r="C566" i="8"/>
  <c r="C527" i="8"/>
  <c r="C511" i="8"/>
  <c r="C495" i="8"/>
  <c r="C479" i="8"/>
  <c r="C463" i="8"/>
  <c r="C447" i="8"/>
  <c r="C431" i="8"/>
  <c r="C415" i="8"/>
  <c r="C399" i="8"/>
  <c r="C383" i="8"/>
  <c r="C367" i="8"/>
  <c r="C351" i="8"/>
  <c r="C335" i="8"/>
  <c r="C319" i="8"/>
  <c r="C303" i="8"/>
  <c r="C287" i="8"/>
  <c r="C271" i="8"/>
  <c r="C255" i="8"/>
  <c r="C239" i="8"/>
  <c r="C223" i="8"/>
  <c r="C215" i="8"/>
  <c r="C213" i="8"/>
  <c r="C206" i="8"/>
  <c r="C199" i="8"/>
  <c r="C197" i="8"/>
  <c r="C190" i="8"/>
  <c r="C183" i="8"/>
  <c r="C181" i="8"/>
  <c r="C174" i="8"/>
  <c r="C167" i="8"/>
  <c r="C165" i="8"/>
  <c r="C158" i="8"/>
  <c r="C151" i="8"/>
  <c r="C149" i="8"/>
  <c r="C143" i="8"/>
  <c r="C139" i="8"/>
  <c r="C135" i="8"/>
  <c r="C131" i="8"/>
  <c r="C127" i="8"/>
  <c r="C123" i="8"/>
  <c r="C119" i="8"/>
  <c r="C115" i="8"/>
  <c r="C111" i="8"/>
  <c r="C107" i="8"/>
  <c r="C103" i="8"/>
  <c r="C99" i="8"/>
  <c r="C95" i="8"/>
  <c r="C91" i="8"/>
  <c r="C87" i="8"/>
  <c r="C83" i="8"/>
  <c r="C79" i="8"/>
  <c r="C75" i="8"/>
  <c r="C71" i="8"/>
  <c r="C67" i="8"/>
  <c r="C63" i="8"/>
  <c r="C59" i="8"/>
  <c r="C55" i="8"/>
  <c r="C51" i="8"/>
  <c r="C47" i="8"/>
  <c r="C43" i="8"/>
  <c r="C39" i="8"/>
  <c r="C35" i="8"/>
  <c r="C31" i="8"/>
  <c r="C27" i="8"/>
  <c r="C23" i="8"/>
  <c r="C19" i="8"/>
  <c r="C15" i="8"/>
  <c r="C11" i="8"/>
  <c r="C7" i="8"/>
  <c r="C3" i="8"/>
  <c r="C822" i="8"/>
  <c r="C758" i="8"/>
  <c r="C694" i="8"/>
  <c r="C630" i="8"/>
  <c r="C541" i="8"/>
  <c r="C519" i="8"/>
  <c r="C503" i="8"/>
  <c r="C423" i="8"/>
  <c r="C407" i="8"/>
  <c r="C343" i="8"/>
  <c r="C327" i="8"/>
  <c r="C295" i="8"/>
  <c r="C205" i="8"/>
  <c r="C191" i="8"/>
  <c r="C159" i="8"/>
  <c r="C129" i="8"/>
  <c r="C125" i="8"/>
  <c r="C101" i="8"/>
  <c r="C97" i="8"/>
  <c r="C73" i="8"/>
  <c r="C69" i="8"/>
  <c r="C49" i="8"/>
  <c r="C45" i="8"/>
  <c r="C25" i="8"/>
  <c r="C21" i="8"/>
  <c r="C1123" i="8"/>
  <c r="C870" i="8"/>
  <c r="C806" i="8"/>
  <c r="C742" i="8"/>
  <c r="C678" i="8"/>
  <c r="C614" i="8"/>
  <c r="C564" i="8"/>
  <c r="C557" i="8"/>
  <c r="C550" i="8"/>
  <c r="C531" i="8"/>
  <c r="C515" i="8"/>
  <c r="C499" i="8"/>
  <c r="C483" i="8"/>
  <c r="C467" i="8"/>
  <c r="C451" i="8"/>
  <c r="C435" i="8"/>
  <c r="C419" i="8"/>
  <c r="C403" i="8"/>
  <c r="C387" i="8"/>
  <c r="C371" i="8"/>
  <c r="C355" i="8"/>
  <c r="C339" i="8"/>
  <c r="C323" i="8"/>
  <c r="C307" i="8"/>
  <c r="C291" i="8"/>
  <c r="C275" i="8"/>
  <c r="C259" i="8"/>
  <c r="C243" i="8"/>
  <c r="C227" i="8"/>
  <c r="C218" i="8"/>
  <c r="C211" i="8"/>
  <c r="C209" i="8"/>
  <c r="C202" i="8"/>
  <c r="C195" i="8"/>
  <c r="C193" i="8"/>
  <c r="C186" i="8"/>
  <c r="C179" i="8"/>
  <c r="C177" i="8"/>
  <c r="C170" i="8"/>
  <c r="C163" i="8"/>
  <c r="C161" i="8"/>
  <c r="C154" i="8"/>
  <c r="C147" i="8"/>
  <c r="C144" i="8"/>
  <c r="C140" i="8"/>
  <c r="C136" i="8"/>
  <c r="C132" i="8"/>
  <c r="C128" i="8"/>
  <c r="C124" i="8"/>
  <c r="C120" i="8"/>
  <c r="C116" i="8"/>
  <c r="C112" i="8"/>
  <c r="C108" i="8"/>
  <c r="C104" i="8"/>
  <c r="C100" i="8"/>
  <c r="C96" i="8"/>
  <c r="C92" i="8"/>
  <c r="C88" i="8"/>
  <c r="C84" i="8"/>
  <c r="C80" i="8"/>
  <c r="C76" i="8"/>
  <c r="C72" i="8"/>
  <c r="C68" i="8"/>
  <c r="C64" i="8"/>
  <c r="C60" i="8"/>
  <c r="C56" i="8"/>
  <c r="C52" i="8"/>
  <c r="C48" i="8"/>
  <c r="C44" i="8"/>
  <c r="C40" i="8"/>
  <c r="C36" i="8"/>
  <c r="C32" i="8"/>
  <c r="C28" i="8"/>
  <c r="C24" i="8"/>
  <c r="C20" i="8"/>
  <c r="C16" i="8"/>
  <c r="C12" i="8"/>
  <c r="C8" i="8"/>
  <c r="C4" i="8"/>
  <c r="C886" i="8"/>
  <c r="C455" i="8"/>
  <c r="C439" i="8"/>
  <c r="C311" i="8"/>
  <c r="C247" i="8"/>
  <c r="C173" i="8"/>
  <c r="C141" i="8"/>
  <c r="C137" i="8"/>
  <c r="C113" i="8"/>
  <c r="C109" i="8"/>
  <c r="C89" i="8"/>
  <c r="C85" i="8"/>
  <c r="C81" i="8"/>
  <c r="C77" i="8"/>
  <c r="C57" i="8"/>
  <c r="C53" i="8"/>
  <c r="C33" i="8"/>
  <c r="C29" i="8"/>
  <c r="C17" i="8"/>
  <c r="G827" i="8"/>
  <c r="G677" i="8"/>
  <c r="G527" i="8"/>
  <c r="G377" i="8"/>
  <c r="G227" i="8"/>
  <c r="G2605" i="8"/>
  <c r="G2593" i="8"/>
  <c r="G2581" i="8"/>
  <c r="G2569" i="8"/>
  <c r="G2557" i="8"/>
  <c r="G2545" i="8"/>
  <c r="G2677" i="8"/>
  <c r="G2461" i="8"/>
  <c r="G2449" i="8"/>
  <c r="G2437" i="8"/>
  <c r="G2425" i="8"/>
  <c r="G2413" i="8"/>
  <c r="G2401" i="8"/>
  <c r="H67" i="4"/>
  <c r="G2045" i="8" s="1"/>
  <c r="G67" i="4"/>
  <c r="G1996" i="8" s="1"/>
  <c r="F67" i="4"/>
  <c r="G1947" i="8" s="1"/>
  <c r="E67" i="4"/>
  <c r="G1898" i="8" s="1"/>
  <c r="D67" i="4"/>
  <c r="G1849" i="8" s="1"/>
  <c r="G2387" i="8"/>
  <c r="I65" i="4"/>
  <c r="G2386" i="8" s="1"/>
  <c r="I64" i="4"/>
  <c r="G2385" i="8" s="1"/>
  <c r="G2383" i="8"/>
  <c r="G2382" i="8"/>
  <c r="G2381" i="8"/>
  <c r="G2380" i="8"/>
  <c r="G2379" i="8"/>
  <c r="I60" i="4"/>
  <c r="G2378" i="8" s="1"/>
  <c r="I59" i="4"/>
  <c r="I57" i="4"/>
  <c r="G2375" i="8"/>
  <c r="G2374" i="8"/>
  <c r="G2373" i="8"/>
  <c r="G2372" i="8"/>
  <c r="G2371" i="8"/>
  <c r="G2370" i="8"/>
  <c r="G2025" i="8"/>
  <c r="G1976" i="8"/>
  <c r="G1927" i="8"/>
  <c r="G1878" i="8"/>
  <c r="G1829" i="8"/>
  <c r="G2367" i="8"/>
  <c r="G2366" i="8"/>
  <c r="G2365" i="8"/>
  <c r="G2364" i="8"/>
  <c r="G2363" i="8"/>
  <c r="G2362" i="8"/>
  <c r="G2361" i="8"/>
  <c r="G2360" i="8"/>
  <c r="G2359" i="8"/>
  <c r="G2358" i="8"/>
  <c r="G2357" i="8"/>
  <c r="G2012" i="8"/>
  <c r="G1963" i="8"/>
  <c r="G1914" i="8"/>
  <c r="G1865" i="8"/>
  <c r="G1816" i="8"/>
  <c r="G2354" i="8"/>
  <c r="G2353" i="8"/>
  <c r="G2352" i="8"/>
  <c r="G2351" i="8"/>
  <c r="G2350" i="8"/>
  <c r="G1957" i="8"/>
  <c r="G1908" i="8"/>
  <c r="G1859" i="8"/>
  <c r="G1810" i="8"/>
  <c r="G2348" i="8"/>
  <c r="G2347" i="8"/>
  <c r="G2346" i="8"/>
  <c r="G2345" i="8"/>
  <c r="G2344" i="8"/>
  <c r="G2343" i="8"/>
  <c r="G2342" i="8"/>
  <c r="G2341" i="8"/>
  <c r="A4" i="4"/>
  <c r="A2" i="4"/>
  <c r="A1" i="4"/>
  <c r="G901" i="8"/>
  <c r="G751" i="8"/>
  <c r="G601" i="8"/>
  <c r="G451" i="8"/>
  <c r="G301" i="8"/>
  <c r="G890" i="8"/>
  <c r="G740" i="8"/>
  <c r="G590" i="8"/>
  <c r="G440" i="8"/>
  <c r="G290" i="8"/>
  <c r="G889" i="8"/>
  <c r="G739" i="8"/>
  <c r="G589" i="8"/>
  <c r="G439" i="8"/>
  <c r="G289" i="8"/>
  <c r="G738" i="8"/>
  <c r="G588" i="8"/>
  <c r="G438" i="8"/>
  <c r="G288" i="8"/>
  <c r="G878" i="8"/>
  <c r="G728" i="8"/>
  <c r="G578" i="8"/>
  <c r="G428" i="8"/>
  <c r="G278" i="8"/>
  <c r="G856" i="8"/>
  <c r="G556" i="8"/>
  <c r="G406" i="8"/>
  <c r="G256" i="8"/>
  <c r="G824" i="8"/>
  <c r="G674" i="8"/>
  <c r="G524" i="8"/>
  <c r="G374" i="8"/>
  <c r="G224" i="8"/>
  <c r="G634" i="8"/>
  <c r="G334" i="8"/>
  <c r="G184" i="8"/>
  <c r="G34" i="8"/>
  <c r="A4" i="2"/>
  <c r="A2" i="2"/>
  <c r="A1" i="2"/>
  <c r="G2376" i="8" l="1"/>
  <c r="I62" i="4"/>
  <c r="G2377" i="8"/>
  <c r="G888" i="8"/>
  <c r="G825" i="8"/>
  <c r="G784" i="8"/>
  <c r="G525" i="8"/>
  <c r="G484" i="8"/>
  <c r="G77" i="8"/>
  <c r="G1727" i="8"/>
  <c r="G106" i="8"/>
  <c r="G1756" i="8"/>
  <c r="G729" i="8"/>
  <c r="G706" i="8"/>
  <c r="G138" i="8"/>
  <c r="G1788" i="8"/>
  <c r="G140" i="8"/>
  <c r="G1790" i="8"/>
  <c r="G74" i="8"/>
  <c r="G1724" i="8"/>
  <c r="G128" i="8"/>
  <c r="G1778" i="8"/>
  <c r="G139" i="8"/>
  <c r="G1789" i="8"/>
  <c r="E2524" i="8"/>
  <c r="E2512" i="8"/>
  <c r="E2440" i="8"/>
  <c r="E2428" i="8"/>
  <c r="E2416" i="8"/>
  <c r="E2404" i="8"/>
  <c r="E2392" i="8"/>
  <c r="E2488" i="8"/>
  <c r="E2464" i="8"/>
  <c r="E2452" i="8"/>
  <c r="E2476" i="8"/>
  <c r="E2500" i="8"/>
  <c r="E2669" i="8"/>
  <c r="E2657" i="8"/>
  <c r="E2645" i="8"/>
  <c r="E2633" i="8"/>
  <c r="E2621" i="8"/>
  <c r="E2609" i="8"/>
  <c r="E2597" i="8"/>
  <c r="E2585" i="8"/>
  <c r="E2573" i="8"/>
  <c r="E2561" i="8"/>
  <c r="E2549" i="8"/>
  <c r="E2537" i="8"/>
  <c r="E2442" i="8"/>
  <c r="E2394" i="8"/>
  <c r="E2478" i="8"/>
  <c r="E2526" i="8"/>
  <c r="E2502" i="8"/>
  <c r="E2514" i="8"/>
  <c r="E2406" i="8"/>
  <c r="E2454" i="8"/>
  <c r="E2418" i="8"/>
  <c r="E2466" i="8"/>
  <c r="E2430" i="8"/>
  <c r="E2490" i="8"/>
  <c r="E2658" i="8"/>
  <c r="E2610" i="8"/>
  <c r="E2550" i="8"/>
  <c r="E2670" i="8"/>
  <c r="E2646" i="8"/>
  <c r="E2598" i="8"/>
  <c r="E2562" i="8"/>
  <c r="E2634" i="8"/>
  <c r="E2574" i="8"/>
  <c r="E2622" i="8"/>
  <c r="E2586" i="8"/>
  <c r="E2538" i="8"/>
  <c r="E2668" i="8"/>
  <c r="E2656" i="8"/>
  <c r="E2644" i="8"/>
  <c r="E2632" i="8"/>
  <c r="E2620" i="8"/>
  <c r="E2608" i="8"/>
  <c r="E2596" i="8"/>
  <c r="E2584" i="8"/>
  <c r="E2572" i="8"/>
  <c r="E2560" i="8"/>
  <c r="E2548" i="8"/>
  <c r="E2536" i="8"/>
  <c r="E2525" i="8"/>
  <c r="E2513" i="8"/>
  <c r="E2441" i="8"/>
  <c r="E2429" i="8"/>
  <c r="E2417" i="8"/>
  <c r="E2405" i="8"/>
  <c r="E2393" i="8"/>
  <c r="E2489" i="8"/>
  <c r="E2465" i="8"/>
  <c r="E2453" i="8"/>
  <c r="E2477" i="8"/>
  <c r="E2501" i="8"/>
  <c r="E2427" i="8"/>
  <c r="E2487" i="8"/>
  <c r="E2499" i="8"/>
  <c r="E2511" i="8"/>
  <c r="E2451" i="8"/>
  <c r="E2463" i="8"/>
  <c r="E2439" i="8"/>
  <c r="E2391" i="8"/>
  <c r="E2475" i="8"/>
  <c r="E2403" i="8"/>
  <c r="E2523" i="8"/>
  <c r="E2415" i="8"/>
  <c r="E2515" i="8"/>
  <c r="E2407" i="8"/>
  <c r="E2455" i="8"/>
  <c r="E2503" i="8"/>
  <c r="E2443" i="8"/>
  <c r="E2479" i="8"/>
  <c r="E2527" i="8"/>
  <c r="E2419" i="8"/>
  <c r="E2467" i="8"/>
  <c r="E2431" i="8"/>
  <c r="E2491" i="8"/>
  <c r="E2395" i="8"/>
  <c r="E2667" i="8"/>
  <c r="E2631" i="8"/>
  <c r="E2607" i="8"/>
  <c r="E2655" i="8"/>
  <c r="E2643" i="8"/>
  <c r="E2619" i="8"/>
  <c r="E2595" i="8"/>
  <c r="E2583" i="8"/>
  <c r="E2535" i="8"/>
  <c r="E2571" i="8"/>
  <c r="E2547" i="8"/>
  <c r="E2559" i="8"/>
  <c r="E2671" i="8"/>
  <c r="E2635" i="8"/>
  <c r="E2611" i="8"/>
  <c r="E2659" i="8"/>
  <c r="E2647" i="8"/>
  <c r="E2623" i="8"/>
  <c r="E2599" i="8"/>
  <c r="E2563" i="8"/>
  <c r="E2551" i="8"/>
  <c r="E2575" i="8"/>
  <c r="E2587" i="8"/>
  <c r="E2539" i="8"/>
  <c r="G151" i="8"/>
  <c r="G1801" i="8"/>
  <c r="G2006" i="8"/>
  <c r="G2533" i="8"/>
  <c r="G2349" i="8"/>
  <c r="I67" i="4"/>
  <c r="G2388" i="8" s="1"/>
  <c r="G2368" i="8"/>
  <c r="G2355" i="8"/>
  <c r="G1817" i="8"/>
  <c r="G429" i="8"/>
  <c r="G279" i="8"/>
  <c r="G225" i="8"/>
  <c r="G375" i="8"/>
  <c r="G448" i="8" l="1"/>
  <c r="G447" i="8"/>
  <c r="G749" i="8"/>
  <c r="G675" i="8"/>
  <c r="G899" i="8"/>
  <c r="G879" i="8"/>
  <c r="G298" i="8"/>
  <c r="G297" i="8"/>
  <c r="G748" i="8"/>
  <c r="G747" i="8"/>
  <c r="G75" i="8"/>
  <c r="G1725" i="8"/>
  <c r="G1779" i="8"/>
  <c r="G129" i="8"/>
  <c r="G598" i="8"/>
  <c r="G597" i="8"/>
  <c r="G148" i="8"/>
  <c r="G147" i="8"/>
  <c r="G599" i="8"/>
  <c r="G579" i="8"/>
  <c r="G898" i="8"/>
  <c r="G897" i="8"/>
  <c r="G1964" i="8"/>
  <c r="G2013" i="8"/>
  <c r="G2356" i="8"/>
  <c r="G1866" i="8"/>
  <c r="G1915" i="8"/>
  <c r="G449" i="8"/>
  <c r="G299" i="8"/>
  <c r="G1797" i="8" l="1"/>
  <c r="G1798" i="8"/>
  <c r="G149" i="8"/>
  <c r="G1799" i="8"/>
  <c r="G1879" i="8"/>
  <c r="G2026" i="8"/>
  <c r="G1928" i="8"/>
  <c r="G1830" i="8"/>
  <c r="G2369" i="8"/>
  <c r="G1977" i="8"/>
  <c r="I69" i="4" l="1"/>
  <c r="G2384" i="8"/>
  <c r="F69" i="4"/>
  <c r="F227" i="16" s="1"/>
  <c r="G1943" i="8"/>
  <c r="E69" i="4"/>
  <c r="E227" i="16" s="1"/>
  <c r="G1894" i="8"/>
  <c r="G69" i="4"/>
  <c r="G1992" i="8"/>
  <c r="D69" i="4"/>
  <c r="D227" i="16" s="1"/>
  <c r="G1845" i="8"/>
  <c r="H69" i="4"/>
  <c r="G2041" i="8"/>
  <c r="H227" i="16" l="1"/>
  <c r="G900" i="8"/>
  <c r="G227" i="16"/>
  <c r="G1850" i="8"/>
  <c r="G300" i="8"/>
  <c r="G1899" i="8"/>
  <c r="G1050" i="8"/>
  <c r="G2389" i="8"/>
  <c r="G2046" i="8"/>
  <c r="G750" i="8"/>
  <c r="G600" i="8"/>
  <c r="G1997" i="8"/>
  <c r="G450" i="8"/>
  <c r="G1948" i="8"/>
  <c r="I227" i="16" l="1"/>
  <c r="G150" i="8"/>
  <c r="G180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Kip, Katherine</author>
  </authors>
  <commentList>
    <comment ref="C10" authorId="0" shapeId="0" xr:uid="{7B55A0B4-F8EF-4F96-8A4A-7F7CB76F4CFF}">
      <text>
        <r>
          <rPr>
            <b/>
            <sz val="9"/>
            <color indexed="81"/>
            <rFont val="Tahoma"/>
            <family val="2"/>
          </rPr>
          <t>Kip, Katherine:</t>
        </r>
        <r>
          <rPr>
            <sz val="9"/>
            <color indexed="81"/>
            <rFont val="Tahoma"/>
            <family val="2"/>
          </rPr>
          <t xml:space="preserve">
This should agree exactly to the confirmation provided by the STO and should included the FMV adjustment to investments for correct reporting.</t>
        </r>
      </text>
    </comment>
    <comment ref="D10" authorId="0" shapeId="0" xr:uid="{F10E70A4-4CAA-40F2-A97E-9354C0D4F029}">
      <text>
        <r>
          <rPr>
            <b/>
            <sz val="9"/>
            <color indexed="81"/>
            <rFont val="Tahoma"/>
            <family val="2"/>
          </rPr>
          <t>Kip, Katherine:</t>
        </r>
        <r>
          <rPr>
            <sz val="9"/>
            <color indexed="81"/>
            <rFont val="Tahoma"/>
            <family val="2"/>
          </rPr>
          <t xml:space="preserve">
This should agree exactly to the confirmation provided by the STO</t>
        </r>
      </text>
    </comment>
    <comment ref="E10" authorId="0" shapeId="0" xr:uid="{4A1546A2-FAAC-4D3A-A66C-49F8A226A202}">
      <text>
        <r>
          <rPr>
            <b/>
            <sz val="9"/>
            <color indexed="81"/>
            <rFont val="Tahoma"/>
            <family val="2"/>
          </rPr>
          <t>Kip, Katherine:</t>
        </r>
        <r>
          <rPr>
            <sz val="9"/>
            <color indexed="81"/>
            <rFont val="Tahoma"/>
            <family val="2"/>
          </rPr>
          <t xml:space="preserve">
This should agree exactly to the confirmation provided by the STO</t>
        </r>
      </text>
    </comment>
    <comment ref="G10" authorId="0" shapeId="0" xr:uid="{6EA48825-ABDC-4B80-BF69-F38ECCF5A422}">
      <text>
        <r>
          <rPr>
            <b/>
            <sz val="9"/>
            <color indexed="81"/>
            <rFont val="Tahoma"/>
            <family val="2"/>
          </rPr>
          <t xml:space="preserve">Kip, Katherine:
</t>
        </r>
        <r>
          <rPr>
            <sz val="9"/>
            <color indexed="81"/>
            <rFont val="Tahoma"/>
            <family val="2"/>
          </rPr>
          <t>Receivables/Payables in transit, adjustments to STO confirmed cash.</t>
        </r>
      </text>
    </comment>
    <comment ref="P10" authorId="0" shapeId="0" xr:uid="{305565A7-B2BF-4CBA-911B-D4E72C3EAC6B}">
      <text>
        <r>
          <rPr>
            <b/>
            <sz val="9"/>
            <color indexed="81"/>
            <rFont val="Tahoma"/>
            <family val="2"/>
          </rPr>
          <t>Kip, Katherine:</t>
        </r>
        <r>
          <rPr>
            <sz val="9"/>
            <color indexed="81"/>
            <rFont val="Tahoma"/>
            <family val="2"/>
          </rPr>
          <t xml:space="preserve">
There should be no variance.  The total cash and investments should reconcile per worksheet to the face of the Statement of Net Position.</t>
        </r>
      </text>
    </comment>
    <comment ref="S10" authorId="0" shapeId="0" xr:uid="{E081960E-1FA4-4BCE-BE30-45D1680E25EC}">
      <text>
        <r>
          <rPr>
            <b/>
            <sz val="9"/>
            <color indexed="81"/>
            <rFont val="Tahoma"/>
            <family val="2"/>
          </rPr>
          <t>Kip, Katherine:</t>
        </r>
        <r>
          <rPr>
            <sz val="9"/>
            <color indexed="81"/>
            <rFont val="Tahoma"/>
            <family val="2"/>
          </rPr>
          <t xml:space="preserve">
Portion of Cash Held by entity that is FDIC insured or otherwise fully insured.</t>
        </r>
      </text>
    </comment>
    <comment ref="T10" authorId="0" shapeId="0" xr:uid="{1A5D2361-390F-4252-B2E3-4220817DC745}">
      <text>
        <r>
          <rPr>
            <b/>
            <sz val="9"/>
            <color indexed="81"/>
            <rFont val="Tahoma"/>
            <family val="2"/>
          </rPr>
          <t>Kip, Katherine:</t>
        </r>
        <r>
          <rPr>
            <sz val="9"/>
            <color indexed="81"/>
            <rFont val="Tahoma"/>
            <family val="2"/>
          </rPr>
          <t xml:space="preserve">
Portion of Cash Held by Entity that is uninsured but collaterlized, but the collateral is held by the pledging financial institution itself.
</t>
        </r>
      </text>
    </comment>
    <comment ref="U10" authorId="0" shapeId="0" xr:uid="{0B82096A-A18A-4591-ADDA-CDE8256DA7D9}">
      <text>
        <r>
          <rPr>
            <b/>
            <sz val="9"/>
            <color indexed="81"/>
            <rFont val="Tahoma"/>
            <family val="2"/>
          </rPr>
          <t>Kip, Katherine:</t>
        </r>
        <r>
          <rPr>
            <sz val="9"/>
            <color indexed="81"/>
            <rFont val="Tahoma"/>
            <family val="2"/>
          </rPr>
          <t xml:space="preserve">
Portion of Cash Held by Entity is collaterlized and the collateral is held by either the financial institution trust department or agent, but the collateral is not held in the name of the depositor government.
</t>
        </r>
      </text>
    </comment>
    <comment ref="V10" authorId="0" shapeId="0" xr:uid="{024B544E-F0FD-4A79-906C-8E32D01F0673}">
      <text>
        <r>
          <rPr>
            <b/>
            <sz val="9"/>
            <color indexed="81"/>
            <rFont val="Tahoma"/>
            <family val="2"/>
          </rPr>
          <t>Kip, Katherine:</t>
        </r>
        <r>
          <rPr>
            <sz val="9"/>
            <color indexed="81"/>
            <rFont val="Tahoma"/>
            <family val="2"/>
          </rPr>
          <t xml:space="preserve">
Portion of Cash held by Entity that is not collaterlized, not insured.
</t>
        </r>
      </text>
    </comment>
    <comment ref="W10" authorId="0" shapeId="0" xr:uid="{1A13D281-2E55-4894-BE38-37958006000E}">
      <text>
        <r>
          <rPr>
            <b/>
            <sz val="9"/>
            <color indexed="81"/>
            <rFont val="Tahoma"/>
            <family val="2"/>
          </rPr>
          <t>Kip, Katherine:</t>
        </r>
        <r>
          <rPr>
            <sz val="9"/>
            <color indexed="81"/>
            <rFont val="Tahoma"/>
            <family val="2"/>
          </rPr>
          <t xml:space="preserve">
There should be no variance.</t>
        </r>
      </text>
    </comment>
  </commentList>
</comments>
</file>

<file path=xl/sharedStrings.xml><?xml version="1.0" encoding="utf-8"?>
<sst xmlns="http://schemas.openxmlformats.org/spreadsheetml/2006/main" count="9214" uniqueCount="989">
  <si>
    <t>STATE OF SOUTH CAROLINA</t>
  </si>
  <si>
    <t>COLLEGE AND UNIVERSITY FINANCIAL STATEMENT SPREADSHEETS</t>
  </si>
  <si>
    <t>NAME OF SPREADSHEET</t>
  </si>
  <si>
    <t>NAME*</t>
  </si>
  <si>
    <t>Responsibility And Accuracy</t>
  </si>
  <si>
    <t>Assertions</t>
  </si>
  <si>
    <t>A-Position</t>
  </si>
  <si>
    <t>B-Activities</t>
  </si>
  <si>
    <t>D-Interfund</t>
  </si>
  <si>
    <t>*</t>
  </si>
  <si>
    <t>To view a schedule, click the appropriate link above or click the appropriate tab at the bottom of the screen.</t>
  </si>
  <si>
    <t>To return to this screen, click the "Contents" tab at the bottom of the screen.</t>
  </si>
  <si>
    <t>Statement of Net Position</t>
  </si>
  <si>
    <t>RESPONSIBILITY AND ACCURACY</t>
  </si>
  <si>
    <t xml:space="preserve">The information provided in the submission of the Higher Education Excel Spreadsheets is accurate </t>
  </si>
  <si>
    <t>and complete to the best of our knowledge.</t>
  </si>
  <si>
    <t>Signatures of preparers of financial statement spreadsheets and forms:</t>
  </si>
  <si>
    <t>Signature</t>
  </si>
  <si>
    <t>Title</t>
  </si>
  <si>
    <t>1.</t>
  </si>
  <si>
    <t>2.</t>
  </si>
  <si>
    <t>3.</t>
  </si>
  <si>
    <t>4.</t>
  </si>
  <si>
    <t>5.</t>
  </si>
  <si>
    <t xml:space="preserve">The information has been reviewed by an individual with an understanding and knowledge of the </t>
  </si>
  <si>
    <t xml:space="preserve">requirements and information to be provided.  The forms are complete and accurate to the best of </t>
  </si>
  <si>
    <t>our knowledge.</t>
  </si>
  <si>
    <t>Reviewer of spreadsheets and forms:</t>
  </si>
  <si>
    <t>Signature:</t>
  </si>
  <si>
    <t>Name and Title:</t>
  </si>
  <si>
    <t>Please print or type the Name and Title of the Reviewer</t>
  </si>
  <si>
    <t>Telephone Number:</t>
  </si>
  <si>
    <t xml:space="preserve">  please include area code.</t>
  </si>
  <si>
    <t>Date of Review:</t>
  </si>
  <si>
    <t>financial statement spreadsheets and forms:</t>
  </si>
  <si>
    <t>Name:</t>
  </si>
  <si>
    <t>Title:</t>
  </si>
  <si>
    <t>Primary</t>
  </si>
  <si>
    <t>Institution</t>
  </si>
  <si>
    <t># 1</t>
  </si>
  <si>
    <t># 2</t>
  </si>
  <si>
    <t>Total</t>
  </si>
  <si>
    <t>ASSETS</t>
  </si>
  <si>
    <t>Current Assets:</t>
  </si>
  <si>
    <t>Cash &amp; Cash Equivalents</t>
  </si>
  <si>
    <t>Investments - Short-term</t>
  </si>
  <si>
    <t>Receivables - Current (net):</t>
  </si>
  <si>
    <t>Accrued Interest Receivable on Investments</t>
  </si>
  <si>
    <t>Due From Federal Government</t>
  </si>
  <si>
    <t>Due From Grantors (Other)</t>
  </si>
  <si>
    <t>Due from other state agencies</t>
  </si>
  <si>
    <t>Due from primary government</t>
  </si>
  <si>
    <t>Due from component units</t>
  </si>
  <si>
    <t>Inventories</t>
  </si>
  <si>
    <t>Prepaid Items - Current</t>
  </si>
  <si>
    <t xml:space="preserve"> </t>
  </si>
  <si>
    <t>Restricted assets - Current:</t>
  </si>
  <si>
    <t xml:space="preserve">Other Assets - Current </t>
  </si>
  <si>
    <t>Noncurrent Assets:</t>
  </si>
  <si>
    <t>Investments - Long-term</t>
  </si>
  <si>
    <t>Receivables - Noncurrent (net):</t>
  </si>
  <si>
    <t>Advances to Other Funds in These Financial Statements</t>
  </si>
  <si>
    <t>Unamortized Debt Expense</t>
  </si>
  <si>
    <t>Restricted assets - Noncurrent:</t>
  </si>
  <si>
    <t>1506020000</t>
  </si>
  <si>
    <t>1506060000</t>
  </si>
  <si>
    <t>1506040000</t>
  </si>
  <si>
    <t>1506041000</t>
  </si>
  <si>
    <t>Prepaid Items - Noncurrent</t>
  </si>
  <si>
    <t>Capital Assets:</t>
  </si>
  <si>
    <t xml:space="preserve">   Land and Non-Depreciable Land Improvements</t>
  </si>
  <si>
    <t xml:space="preserve">   Construction in Progress</t>
  </si>
  <si>
    <t xml:space="preserve">   Non-depr. Works of Art &amp; Historical Treasures</t>
  </si>
  <si>
    <t xml:space="preserve">   Depreciable Land Improvements</t>
  </si>
  <si>
    <t xml:space="preserve">   Buildings &amp; Improvements</t>
  </si>
  <si>
    <t xml:space="preserve">   Vehicles</t>
  </si>
  <si>
    <t xml:space="preserve">   Machinery, Equipment &amp; Other</t>
  </si>
  <si>
    <t xml:space="preserve">   Intangible Assets</t>
  </si>
  <si>
    <t>Other Assets - Noncurrent</t>
  </si>
  <si>
    <t xml:space="preserve">      Total Assets</t>
  </si>
  <si>
    <t>LIABILITIES</t>
  </si>
  <si>
    <t>Current Liabilities:</t>
  </si>
  <si>
    <t xml:space="preserve">Accounts Payable </t>
  </si>
  <si>
    <t>Accrued Liabilities - Current</t>
  </si>
  <si>
    <t>Accrued Salaries &amp; Related Payroll Expenses</t>
  </si>
  <si>
    <t>Due to other state agencies</t>
  </si>
  <si>
    <t>Due to primary government</t>
  </si>
  <si>
    <t>Due to component units</t>
  </si>
  <si>
    <t>Retainages Payable - Current</t>
  </si>
  <si>
    <t>Accrued Interest Payable - Current</t>
  </si>
  <si>
    <t>Judgments and Contingencies - Current</t>
  </si>
  <si>
    <t>Arbitrage Rebates Payable - Current</t>
  </si>
  <si>
    <t>Deferred Revenues - Current</t>
  </si>
  <si>
    <t>Students' Deposits</t>
  </si>
  <si>
    <t>Liabilities Payable from Restricted Assets</t>
  </si>
  <si>
    <t>Amounts Held in Custody for Others</t>
  </si>
  <si>
    <t>Interfund Payable</t>
  </si>
  <si>
    <t>Energy Office - Interfund Note payable</t>
  </si>
  <si>
    <t>General Obligation Bonds Payable - Current</t>
  </si>
  <si>
    <t>Revenue Bonds Payable - Current</t>
  </si>
  <si>
    <t>Revenue Bonds Anticipation Notes Payable - Current</t>
  </si>
  <si>
    <t>General Obligation Bond Anticipation Notes Payable - Current</t>
  </si>
  <si>
    <t>Loans and Notes Payable - Current</t>
  </si>
  <si>
    <t>Capital Leases Payable - Current</t>
  </si>
  <si>
    <t>Certificates of Participation - Current</t>
  </si>
  <si>
    <t>Accrued Compensated Absences - Current</t>
  </si>
  <si>
    <t>Other Current Liabilities</t>
  </si>
  <si>
    <t>Noncurrent Liabilities:</t>
  </si>
  <si>
    <t>Accrued Liabilities - Noncurrent</t>
  </si>
  <si>
    <t>Retainages Payable - Noncurrent</t>
  </si>
  <si>
    <t>Accrued Interest Payable - Noncurrent</t>
  </si>
  <si>
    <t>Judgments and Contingencies - Noncurrent</t>
  </si>
  <si>
    <t>Perkins Loan Program - Federal Liability</t>
  </si>
  <si>
    <t>Arbitrage Payable - Noncurrent</t>
  </si>
  <si>
    <t>Deferred Revenues - Noncurrent</t>
  </si>
  <si>
    <t>Advances from Other Funds in These Financial Statements</t>
  </si>
  <si>
    <t>General Obligation Bonds Payable - Noncurrent</t>
  </si>
  <si>
    <t>Revenue Bonds Payable - Noncurrent</t>
  </si>
  <si>
    <t>Revenue Bonds Anticipation Notes Payable - Noncurrent</t>
  </si>
  <si>
    <t>General Obligation Bond Anticipation Notes Payable - Noncurrent</t>
  </si>
  <si>
    <t>Loans and Notes Payable - Noncurrent</t>
  </si>
  <si>
    <t>Capital Leases Payable - Noncurrent</t>
  </si>
  <si>
    <t>Certificates of Participation - Noncurrent</t>
  </si>
  <si>
    <t>Accrued Compensated Absences - Long-term</t>
  </si>
  <si>
    <t xml:space="preserve">Other Noncurrent Liabilities </t>
  </si>
  <si>
    <t xml:space="preserve">      Total Liabilities</t>
  </si>
  <si>
    <t>Restricted:</t>
  </si>
  <si>
    <t xml:space="preserve">    Debt Service</t>
  </si>
  <si>
    <t xml:space="preserve">    Capital Projects</t>
  </si>
  <si>
    <t>Unrestricted</t>
  </si>
  <si>
    <t>Reconciliation of Invested in Capital Assets, net of Related Debt</t>
  </si>
  <si>
    <t>Summation of Capital assets</t>
  </si>
  <si>
    <t>Summation of Debt outstanding</t>
  </si>
  <si>
    <t>Reduced by Debt not related to Capital Assets: List presentation above separately</t>
  </si>
  <si>
    <t>From reconciliation</t>
  </si>
  <si>
    <t>Check figure</t>
  </si>
  <si>
    <t>Check figure: Cash &amp; Cash Equivalents - Year End on SCF = 0</t>
  </si>
  <si>
    <t>Operating Revenues:</t>
  </si>
  <si>
    <t>4502000190</t>
  </si>
  <si>
    <t>Charges for Services, net</t>
  </si>
  <si>
    <t>4505000290</t>
  </si>
  <si>
    <t>Investment Earnings - Operating Revenue</t>
  </si>
  <si>
    <t>4505000190</t>
  </si>
  <si>
    <t>Other Interest Income - Operating Revenue</t>
  </si>
  <si>
    <t>4502310190</t>
  </si>
  <si>
    <t>Operating Revenues Pledged for Revenue Bonds, net</t>
  </si>
  <si>
    <t>4501450190</t>
  </si>
  <si>
    <t>Federal Operating Grants and Contracts</t>
  </si>
  <si>
    <t>4501600190</t>
  </si>
  <si>
    <t>State Operating Grants and Contracts</t>
  </si>
  <si>
    <t>4501700190</t>
  </si>
  <si>
    <t>Local/Private Operating Grants and Contracts</t>
  </si>
  <si>
    <t>4502050290</t>
  </si>
  <si>
    <t>Other Operating Revenues, net</t>
  </si>
  <si>
    <t>Total Operating Revenues</t>
  </si>
  <si>
    <t>Operating Expenses:</t>
  </si>
  <si>
    <t>5520002000</t>
  </si>
  <si>
    <t>General Operations and Administration</t>
  </si>
  <si>
    <t>5520602000</t>
  </si>
  <si>
    <t>Depreciation Expense</t>
  </si>
  <si>
    <t>5520702000</t>
  </si>
  <si>
    <t>Amortization Expense</t>
  </si>
  <si>
    <t>5520452000</t>
  </si>
  <si>
    <t>Scholarships and Fellowships</t>
  </si>
  <si>
    <t>5520392000</t>
  </si>
  <si>
    <t>Other Operating Expenses</t>
  </si>
  <si>
    <t xml:space="preserve">Total Operating Expenses </t>
  </si>
  <si>
    <t>Operating Income (Loss)</t>
  </si>
  <si>
    <t>Nonoperating Revenues (Expenses):</t>
  </si>
  <si>
    <t>4509910991</t>
  </si>
  <si>
    <t>State Appropriations</t>
  </si>
  <si>
    <t>4505600290</t>
  </si>
  <si>
    <t>Federal and Local Government Appropriations</t>
  </si>
  <si>
    <t>4505490290</t>
  </si>
  <si>
    <t>Net Investment Income</t>
  </si>
  <si>
    <t>4504000290</t>
  </si>
  <si>
    <t>Contributions (Excluding Capital)</t>
  </si>
  <si>
    <t>4501500290</t>
  </si>
  <si>
    <t>Federal Grants and Contracts</t>
  </si>
  <si>
    <t>4501600290</t>
  </si>
  <si>
    <t>State Grants and Contracts</t>
  </si>
  <si>
    <t>4501750290</t>
  </si>
  <si>
    <t>Local/Private Grants and Contracts</t>
  </si>
  <si>
    <t>450720XXXX</t>
  </si>
  <si>
    <t>Gain (Loss) on Sale of Capital Assets</t>
  </si>
  <si>
    <t>4505990290</t>
  </si>
  <si>
    <t>Other Nonoperating Revenues, net</t>
  </si>
  <si>
    <t>5520752000</t>
  </si>
  <si>
    <t>Interest Expense</t>
  </si>
  <si>
    <t>5520802000</t>
  </si>
  <si>
    <t>Other Nonoperating Expenses, net</t>
  </si>
  <si>
    <t>Net Nonoperating Revenues (Expenses)</t>
  </si>
  <si>
    <t>Income Before Other Revenues, Expenses, Special and Extraordinary Items, and Transfers</t>
  </si>
  <si>
    <t>4507700390</t>
  </si>
  <si>
    <t>Federal Capital Grants and Contracts</t>
  </si>
  <si>
    <t>4507720772</t>
  </si>
  <si>
    <t>State Capital Appropriations</t>
  </si>
  <si>
    <t>Capital Improvement Bonds Proceeds</t>
  </si>
  <si>
    <t>Economic Development Bond Proceeds</t>
  </si>
  <si>
    <t>Research Infrastructure Bond Proceeds</t>
  </si>
  <si>
    <t>4507740390</t>
  </si>
  <si>
    <t xml:space="preserve">Local/Private Capital Grants and Contracts </t>
  </si>
  <si>
    <t>(Including Unrestricted Capital Contributions)</t>
  </si>
  <si>
    <t>4507760776</t>
  </si>
  <si>
    <t xml:space="preserve">Private Gifts for Endowment Purposes </t>
  </si>
  <si>
    <t>(Temporary and Permanent Endowments)</t>
  </si>
  <si>
    <t>4507250725</t>
  </si>
  <si>
    <t xml:space="preserve">Extraordinary Items </t>
  </si>
  <si>
    <t>4507450745</t>
  </si>
  <si>
    <t>Special Items</t>
  </si>
  <si>
    <t>Transfers In from Other Funds in These Financial Statements</t>
  </si>
  <si>
    <t>Transfers Out to Other Funds in These Financial Statements</t>
  </si>
  <si>
    <t>6200010001</t>
  </si>
  <si>
    <t>Transfers to State General Fund</t>
  </si>
  <si>
    <t>6100010002</t>
  </si>
  <si>
    <t>Transfers in from Other State Agencies</t>
  </si>
  <si>
    <t>6200010002</t>
  </si>
  <si>
    <t>Transfers out to Other State Agencies</t>
  </si>
  <si>
    <t>7000002000</t>
  </si>
  <si>
    <t>Prior Period Adjustments</t>
  </si>
  <si>
    <t>XXXXXXXXXX</t>
  </si>
  <si>
    <t>Other Differences</t>
  </si>
  <si>
    <t>Other</t>
  </si>
  <si>
    <t>Primary Institution</t>
  </si>
  <si>
    <t>Totals</t>
  </si>
  <si>
    <t>STATEMENT OF NET POSITION</t>
  </si>
  <si>
    <t>DEFERRED OUTFLOWS OF RESOURCES</t>
  </si>
  <si>
    <t xml:space="preserve">      Total deferred outflows of resources</t>
  </si>
  <si>
    <t>NET POSITION</t>
  </si>
  <si>
    <t>Net investment in capital assets</t>
  </si>
  <si>
    <t>Total Net Position</t>
  </si>
  <si>
    <t>Check figure: Assets + Deferred Outflows - Liabilities - Deferred Inflows= Net Position</t>
  </si>
  <si>
    <t>Change in Net Position</t>
  </si>
  <si>
    <t>Prior Year Ending Net Position</t>
  </si>
  <si>
    <t>Net Position, Beginning of Year (restated)</t>
  </si>
  <si>
    <t>Net Position, End of Year</t>
  </si>
  <si>
    <t>Check figure: Total Net Position - End of Year on SORECNA = 0</t>
  </si>
  <si>
    <t>Accumulated decrease in fair value of hedging derivatives</t>
  </si>
  <si>
    <t>DEFERRED INFLOWS OF RESOURCES</t>
  </si>
  <si>
    <t>Accumulated increase in fair value of hedging derivatives</t>
  </si>
  <si>
    <t xml:space="preserve">      Total deferred inflows of resources</t>
  </si>
  <si>
    <t xml:space="preserve">Person the Office of the Comptroller General should contact regarding </t>
  </si>
  <si>
    <t>Due from other funds within these stand-alone financial stmts.</t>
  </si>
  <si>
    <t>Due from state agencies (primary government)</t>
  </si>
  <si>
    <t>Due from State of SC component units</t>
  </si>
  <si>
    <t>Advances to other funds within these stand-alone financial stmts.</t>
  </si>
  <si>
    <t>Due to other funds within these stand-alone financial stmts.</t>
  </si>
  <si>
    <t>Due to state agencies (primary government)</t>
  </si>
  <si>
    <t>Due to State of SC component units</t>
  </si>
  <si>
    <t>Advances from other funds within these stand-alone financial stmts.</t>
  </si>
  <si>
    <t>Advances from state agencies (primary government)</t>
  </si>
  <si>
    <t>Advances from B&amp;C Board Energy Office (primary government)</t>
  </si>
  <si>
    <t>Aiken Technical College</t>
  </si>
  <si>
    <t>CLEMSON UNIVERSITY</t>
  </si>
  <si>
    <t>Technical College of the Lowcountry</t>
  </si>
  <si>
    <t>Clemson University Foundation</t>
  </si>
  <si>
    <t>Northeastern Technical College</t>
  </si>
  <si>
    <t>Denmark Technical College</t>
  </si>
  <si>
    <t>Florence-Darlington Technical College</t>
  </si>
  <si>
    <t>University Medical Associates</t>
  </si>
  <si>
    <t>Greenville Technical College</t>
  </si>
  <si>
    <t>Horry-Georgetown Technical College</t>
  </si>
  <si>
    <t>Midlands Technical College</t>
  </si>
  <si>
    <t>Orangeburg-Calhoun Techncial College</t>
  </si>
  <si>
    <t>UNIVERSITY OF SOUTH CAROLINA</t>
  </si>
  <si>
    <t>Piedmont Technical College</t>
  </si>
  <si>
    <t>Spartanburg Community College</t>
  </si>
  <si>
    <t>Central Carolina Technical College</t>
  </si>
  <si>
    <t>Tri-county Technical College</t>
  </si>
  <si>
    <t>Trident Technical College</t>
  </si>
  <si>
    <t>Williamsburg Technical College</t>
  </si>
  <si>
    <t>York Technical College</t>
  </si>
  <si>
    <t>South Carolina Education Assistance Authority</t>
  </si>
  <si>
    <t>Public Service Authority</t>
  </si>
  <si>
    <t>State Ports Authority</t>
  </si>
  <si>
    <t>COASTAL CAROLINA UNIVERSITY</t>
  </si>
  <si>
    <t>Lottery Commission</t>
  </si>
  <si>
    <t>COLLEGE OF CHARLESTON</t>
  </si>
  <si>
    <t>Connector 2000</t>
  </si>
  <si>
    <t>FRANCIS MARION UNIVERSITY</t>
  </si>
  <si>
    <t>Housing Authority</t>
  </si>
  <si>
    <t>LANDER UNIVERSITY</t>
  </si>
  <si>
    <t>WINTHROP UNIVERSITY</t>
  </si>
  <si>
    <t>H09</t>
  </si>
  <si>
    <t>H12</t>
  </si>
  <si>
    <t>H15</t>
  </si>
  <si>
    <t>H17</t>
  </si>
  <si>
    <t>H18</t>
  </si>
  <si>
    <t>H21</t>
  </si>
  <si>
    <t>H24</t>
  </si>
  <si>
    <t>H47</t>
  </si>
  <si>
    <t>H51</t>
  </si>
  <si>
    <t>H26</t>
  </si>
  <si>
    <t>T10</t>
  </si>
  <si>
    <t>T12</t>
  </si>
  <si>
    <t>T14</t>
  </si>
  <si>
    <t>T16</t>
  </si>
  <si>
    <t>T18</t>
  </si>
  <si>
    <t>T20</t>
  </si>
  <si>
    <t>T22</t>
  </si>
  <si>
    <t>T24</t>
  </si>
  <si>
    <t>T36</t>
  </si>
  <si>
    <t>T26</t>
  </si>
  <si>
    <t>T28</t>
  </si>
  <si>
    <t>T30</t>
  </si>
  <si>
    <t>T32</t>
  </si>
  <si>
    <t>T34</t>
  </si>
  <si>
    <t>T38</t>
  </si>
  <si>
    <t>T40</t>
  </si>
  <si>
    <t>THE CITADEL</t>
  </si>
  <si>
    <t>SOUTH CAROLINA STATE UNIVERSITY</t>
  </si>
  <si>
    <t>MEDICAL UNIVERSITY OF SOUTH CAROLINA</t>
  </si>
  <si>
    <t>Worksheet</t>
  </si>
  <si>
    <t>Agnecy Code</t>
  </si>
  <si>
    <t>Agency Name</t>
  </si>
  <si>
    <t>Year</t>
  </si>
  <si>
    <t>QUESTION</t>
  </si>
  <si>
    <t>Answers</t>
  </si>
  <si>
    <t>Student Accounts Receivable</t>
  </si>
  <si>
    <t>Allowance for Uncollectible Student Accounts Receivable</t>
  </si>
  <si>
    <t>Patient Accounts Receivable</t>
  </si>
  <si>
    <t>Allowance for Uncollectible Patient Accounts Receivable</t>
  </si>
  <si>
    <t>Allowance for Contractual Adjustments</t>
  </si>
  <si>
    <t>Accounts Receivable (Miscellaneous)</t>
  </si>
  <si>
    <t>Allowance for Uncollectible Accounts Receivable</t>
  </si>
  <si>
    <t xml:space="preserve">Contributions Receivable </t>
  </si>
  <si>
    <t>Allowance for Uncollectible Contributions Receivable</t>
  </si>
  <si>
    <t xml:space="preserve">Loans and Notes Receivable </t>
  </si>
  <si>
    <t>Allowance for Uncollectible Loans and Notes Receivable</t>
  </si>
  <si>
    <t xml:space="preserve">Student Loan Receivable </t>
  </si>
  <si>
    <t>Allowance for Uncollectible Student Loan Receivable</t>
  </si>
  <si>
    <t xml:space="preserve">Cash &amp; Cash Equivalents </t>
  </si>
  <si>
    <t xml:space="preserve">Investments </t>
  </si>
  <si>
    <t xml:space="preserve">Student Loans Receivable </t>
  </si>
  <si>
    <t xml:space="preserve">Other </t>
  </si>
  <si>
    <t>Total Current Assets</t>
  </si>
  <si>
    <t xml:space="preserve">Accounts Receivable </t>
  </si>
  <si>
    <t>Student Loans Receivable (excludes Perkins)</t>
  </si>
  <si>
    <t>Receivable from Endowments</t>
  </si>
  <si>
    <t xml:space="preserve">Student Loans Receivable (includes Perkins) </t>
  </si>
  <si>
    <t>Allowance for Uncollectible Student Loans Receivable</t>
  </si>
  <si>
    <t>Land and Non-Depreciable Land Improvements</t>
  </si>
  <si>
    <t>Construction in Progress</t>
  </si>
  <si>
    <t>Non-depr. Works of Art &amp; Historical Treasures</t>
  </si>
  <si>
    <t>Depreciable Land Improvements</t>
  </si>
  <si>
    <t>Buildings &amp; Improvements</t>
  </si>
  <si>
    <t>Vehicles</t>
  </si>
  <si>
    <t>Machinery, Equipment &amp; Other</t>
  </si>
  <si>
    <t>Depr. Works of Art, Historical Treasures</t>
  </si>
  <si>
    <t>Intangible Assets</t>
  </si>
  <si>
    <t>Accum. Depr. - Land Improvements</t>
  </si>
  <si>
    <t>Accum. Depr. - Buildings &amp; Improvements</t>
  </si>
  <si>
    <t>Accum. Depr. - Vehicles</t>
  </si>
  <si>
    <t>Accum. Depr. - Machinery &amp; Equipment</t>
  </si>
  <si>
    <t>Accum. Depr. - Works of Art &amp; Historical Treasures</t>
  </si>
  <si>
    <t>Accum. Depr. - Intangible Assets</t>
  </si>
  <si>
    <t>Total Noncurrent Assets</t>
  </si>
  <si>
    <t>Total Assets</t>
  </si>
  <si>
    <t>Total deferred outflows of resources</t>
  </si>
  <si>
    <t>Total Current Liabilities</t>
  </si>
  <si>
    <t>Total Noncurrent Liabilities</t>
  </si>
  <si>
    <t>Total Liabilities</t>
  </si>
  <si>
    <t>Total deferred inflows of resources</t>
  </si>
  <si>
    <t>Nonexpendable For:</t>
  </si>
  <si>
    <t>Education</t>
  </si>
  <si>
    <t>Expendable For:</t>
  </si>
  <si>
    <t>Debt Service</t>
  </si>
  <si>
    <t>Capital Projects</t>
  </si>
  <si>
    <t>A Position</t>
  </si>
  <si>
    <t>DCU 1</t>
  </si>
  <si>
    <t>DCU 2</t>
  </si>
  <si>
    <t>DCU 3</t>
  </si>
  <si>
    <t>DCU 4</t>
  </si>
  <si>
    <t>DCU 5</t>
  </si>
  <si>
    <t>DCU 6</t>
  </si>
  <si>
    <t>DCU 7</t>
  </si>
  <si>
    <t>DCU 8</t>
  </si>
  <si>
    <t>DCU 9</t>
  </si>
  <si>
    <t>DCU 10</t>
  </si>
  <si>
    <t>Unit</t>
  </si>
  <si>
    <t>1100000000:Current Assets::Cash &amp; Cash Equivalents</t>
  </si>
  <si>
    <t>1200010000:Current Assets::Investments - Short-term</t>
  </si>
  <si>
    <t>1300150000:Current Assets::Student Accounts Receivable</t>
  </si>
  <si>
    <t>1300151000:Current Assets::Allowance for Uncollectible Student Accounts Receivable</t>
  </si>
  <si>
    <t>1300160000:Current Assets::Patient Accounts Receivable</t>
  </si>
  <si>
    <t>1300161000:Current Assets::Allowance for Uncollectible Patient Accounts Receivable</t>
  </si>
  <si>
    <t>1300230000:Current Assets::Allowance for Contractual Adjustments</t>
  </si>
  <si>
    <t>1300030000:Current Assets::Accounts Receivable (Miscellaneous)</t>
  </si>
  <si>
    <t>1300011000:Current Assets::Allowance for Uncollectible Accounts Receivable</t>
  </si>
  <si>
    <t xml:space="preserve">1300040000:Current Assets::Contributions Receivable </t>
  </si>
  <si>
    <t>1300041000:Current Assets::Allowance for Uncollectible Contributions Receivable</t>
  </si>
  <si>
    <t xml:space="preserve">1310000000:Current Assets::Loans and Notes Receivable </t>
  </si>
  <si>
    <t>1311000000:Current Assets::Allowance for Uncollectible Loans and Notes Receivable</t>
  </si>
  <si>
    <t xml:space="preserve">1320000000:Current Assets::Student Loan Receivable </t>
  </si>
  <si>
    <t>1321000000:Current Assets::Allowance for Uncollectible Student Loan Receivable</t>
  </si>
  <si>
    <t>1300210000:Current Assets::Accrued Interest Receivable on Investments</t>
  </si>
  <si>
    <t>1331000000:Current Assets::Due From Federal Government</t>
  </si>
  <si>
    <t>1332000000:Current Assets::Due From Grantors (Other)</t>
  </si>
  <si>
    <t>1390040000:Current Assets::Due from other state agencies</t>
  </si>
  <si>
    <t>1390030000:Current Assets::Due from primary government</t>
  </si>
  <si>
    <t>1390020000:Current Assets::Due from component units</t>
  </si>
  <si>
    <t>:Current Assets::Due from other funds within these stand-alone financial stmts.</t>
  </si>
  <si>
    <t>:Current Assets::Due from state agencies (primary government)</t>
  </si>
  <si>
    <t>:Current Assets::Due from State of SC component units</t>
  </si>
  <si>
    <t>1400030000:Current Assets::Inventories</t>
  </si>
  <si>
    <t>1600110000:Current Assets::Prepaid Items - Current</t>
  </si>
  <si>
    <t xml:space="preserve">1500010000:Current Assets::Cash &amp; Cash Equivalents </t>
  </si>
  <si>
    <t xml:space="preserve">1500020000:Current Assets::Investments </t>
  </si>
  <si>
    <t xml:space="preserve">1500040000:Current Assets::Student Loans Receivable </t>
  </si>
  <si>
    <t>1500041000:Current Assets::Allowance for Uncollectible Student Loan Receivable</t>
  </si>
  <si>
    <t xml:space="preserve">1500990000:Current Assets::Other </t>
  </si>
  <si>
    <t xml:space="preserve">1600010000:Current Assets::Other Assets - Current </t>
  </si>
  <si>
    <t>:Current Assets::Total Current Assets</t>
  </si>
  <si>
    <t>1204010000:Noncurrent Assets::Investments - Long-term</t>
  </si>
  <si>
    <t>1340150000:Noncurrent Assets::Student Accounts Receivable</t>
  </si>
  <si>
    <t>1340151000:Noncurrent Assets::Allowance for Uncollectible Student Accounts Receivable</t>
  </si>
  <si>
    <t>1340160000:Noncurrent Assets::Patient Accounts Receivable</t>
  </si>
  <si>
    <t>1340161000:Noncurrent Assets::Allowance for Uncollectible Patient Accounts Receivable</t>
  </si>
  <si>
    <t xml:space="preserve">1340010000:Noncurrent Assets::Accounts Receivable </t>
  </si>
  <si>
    <t>1340011000:Noncurrent Assets::Allowance for Uncollectible Accounts Receivable</t>
  </si>
  <si>
    <t xml:space="preserve">1340040000:Noncurrent Assets::Contributions Receivable </t>
  </si>
  <si>
    <t>1340041000:Noncurrent Assets::Allowance for Uncollectible Contributions Receivable</t>
  </si>
  <si>
    <t xml:space="preserve">1350000000:Noncurrent Assets::Loans and Notes Receivable </t>
  </si>
  <si>
    <t>1351000000:Noncurrent Assets::Allowance for Uncollectible Loans and Notes Receivable</t>
  </si>
  <si>
    <t>1360000000:Noncurrent Assets::Student Loans Receivable (excludes Perkins)</t>
  </si>
  <si>
    <t>1361000000:Noncurrent Assets::Allowance for Uncollectible Student Loan Receivable</t>
  </si>
  <si>
    <t>1390010000:Noncurrent Assets::Advances to Other Funds in These Financial Statements</t>
  </si>
  <si>
    <t>:Noncurrent Assets::Advances to other funds within these stand-alone financial stmts.</t>
  </si>
  <si>
    <t xml:space="preserve">1506010000:Restricted assets - Noncurrent::Cash &amp; Cash Equivalents </t>
  </si>
  <si>
    <t xml:space="preserve">1506020000:Restricted assets - Noncurrent::Investments </t>
  </si>
  <si>
    <t>1506060000:Restricted assets - Noncurrent::Receivable from Endowments</t>
  </si>
  <si>
    <t xml:space="preserve">1506040000:Restricted assets - Noncurrent::Student Loans Receivable (includes Perkins) </t>
  </si>
  <si>
    <t>1506041000:Restricted assets - Noncurrent::Allowance for Uncollectible Student Loans Receivable</t>
  </si>
  <si>
    <t>1506990000:Restricted assets - Noncurrent::Other</t>
  </si>
  <si>
    <t>1620090000:Restricted assets - Noncurrent::Unamortized Debt Expense</t>
  </si>
  <si>
    <t>1606110000:Restricted assets - Noncurrent::Prepaid Items - Noncurrent</t>
  </si>
  <si>
    <t>1804001500:Capital Assets::Land and Non-Depreciable Land Improvements</t>
  </si>
  <si>
    <t>1804001505:Capital Assets::Construction in Progress</t>
  </si>
  <si>
    <t>1804001510:Capital Assets::Non-depr. Works of Art &amp; Historical Treasures</t>
  </si>
  <si>
    <t>1804001525:Capital Assets::Depreciable Land Improvements</t>
  </si>
  <si>
    <t>1804001530:Capital Assets::Buildings &amp; Improvements</t>
  </si>
  <si>
    <t>1804001540:Capital Assets::Vehicles</t>
  </si>
  <si>
    <t>1804001545:Capital Assets::Machinery, Equipment &amp; Other</t>
  </si>
  <si>
    <t>1804001550:Capital Assets::Depr. Works of Art, Historical Treasures</t>
  </si>
  <si>
    <t>1804001555:Capital Assets::Intangible Assets</t>
  </si>
  <si>
    <t>1804001565:Capital Assets::Accum. Depr. - Land Improvements</t>
  </si>
  <si>
    <t>1804001570:Capital Assets::Accum. Depr. - Buildings &amp; Improvements</t>
  </si>
  <si>
    <t>1804001580:Capital Assets::Accum. Depr. - Vehicles</t>
  </si>
  <si>
    <t>1804001585:Capital Assets::Accum. Depr. - Machinery &amp; Equipment</t>
  </si>
  <si>
    <t>1804001590:Capital Assets::Accum. Depr. - Works of Art &amp; Historical Treasures</t>
  </si>
  <si>
    <t>1804001595:Capital Assets::Accum. Depr. - Intangible Assets</t>
  </si>
  <si>
    <t>1606010000:Capital Assets::Other Assets - Noncurrent</t>
  </si>
  <si>
    <t>:Capital Assets::Total Noncurrent Assets</t>
  </si>
  <si>
    <t xml:space="preserve"> ::Total Assets</t>
  </si>
  <si>
    <t>::Accumulated decrease in fair value of hedging derivatives</t>
  </si>
  <si>
    <t>::Total deferred outflows of resources</t>
  </si>
  <si>
    <t xml:space="preserve">2010030000:Current Liabilities::Accounts Payable </t>
  </si>
  <si>
    <t>2010060000:Current Liabilities::Accrued Liabilities - Current</t>
  </si>
  <si>
    <t>2010040000:Current Liabilities::Accrued Salaries &amp; Related Payroll Expenses</t>
  </si>
  <si>
    <t>2400600000:Current Liabilities::Due to other state agencies</t>
  </si>
  <si>
    <t>2400400000:Current Liabilities::Due to primary government</t>
  </si>
  <si>
    <t>2400500000:Current Liabilities::Due to component units</t>
  </si>
  <si>
    <t>:Current Liabilities::Due to other funds within these stand-alone financial stmts.</t>
  </si>
  <si>
    <t>:Current Liabilities::Due to state agencies (primary government)</t>
  </si>
  <si>
    <t>:Current Liabilities::Due to State of SC component units</t>
  </si>
  <si>
    <t>2010070000:Current Liabilities::Retainages Payable - Current</t>
  </si>
  <si>
    <t>2010090000:Current Liabilities::Accrued Interest Payable - Current</t>
  </si>
  <si>
    <t>2400100000:Current Liabilities::Judgments and Contingencies - Current</t>
  </si>
  <si>
    <t>2400110000:Current Liabilities::Arbitrage Rebates Payable - Current</t>
  </si>
  <si>
    <t>2400030000:Current Liabilities::Deferred Revenues - Current</t>
  </si>
  <si>
    <t>2400060000:Current Liabilities::Students' Deposits</t>
  </si>
  <si>
    <t>2200100000:Current Liabilities::Liabilities Payable from Restricted Assets</t>
  </si>
  <si>
    <t>2400040000:Current Liabilities::Amounts Held in Custody for Others</t>
  </si>
  <si>
    <t>2400130000:Current Liabilities::Interfund Payable</t>
  </si>
  <si>
    <t>2090010001:Current Liabilities::Energy Office - Interfund Note payable</t>
  </si>
  <si>
    <t>2300300000:Current Liabilities::General Obligation Bonds Payable - Current</t>
  </si>
  <si>
    <t>2300400000:Current Liabilities::Revenue Bonds Payable - Current</t>
  </si>
  <si>
    <t>2300200000:Current Liabilities::Revenue Bonds Anticipation Notes Payable - Current</t>
  </si>
  <si>
    <t>2300010000:Current Liabilities::General Obligation Bond Anticipation Notes Payable - Current</t>
  </si>
  <si>
    <t>2300100000:Current Liabilities::Loans and Notes Payable - Current</t>
  </si>
  <si>
    <t>2300600000:Current Liabilities::Capital Leases Payable - Current</t>
  </si>
  <si>
    <t>2300900000:Current Liabilities::Certificates of Participation - Current</t>
  </si>
  <si>
    <t>2010050000:Current Liabilities::Accrued Compensated Absences - Current</t>
  </si>
  <si>
    <t>2400130000:Current Liabilities::Other Current Liabilities</t>
  </si>
  <si>
    <t>:Current Liabilities::Total Current Liabilities</t>
  </si>
  <si>
    <t>2050020000:Noncurrent Liabilities::Accrued Liabilities - Noncurrent</t>
  </si>
  <si>
    <t>2050030000:Noncurrent Liabilities::Retainages Payable - Noncurrent</t>
  </si>
  <si>
    <t>2050040000:Noncurrent Liabilities::Accrued Interest Payable - Noncurrent</t>
  </si>
  <si>
    <t>2406020000:Noncurrent Liabilities::Judgments and Contingencies - Noncurrent</t>
  </si>
  <si>
    <t>2406040000:Noncurrent Liabilities::Perkins Loan Program - Federal Liability</t>
  </si>
  <si>
    <t>2406030000:Noncurrent Liabilities::Arbitrage Payable - Noncurrent</t>
  </si>
  <si>
    <t>2406010000:Noncurrent Liabilities::Deferred Revenues - Noncurrent</t>
  </si>
  <si>
    <t>2090010000:Noncurrent Liabilities::Advances from Other Funds in These Financial Statements</t>
  </si>
  <si>
    <t>:Noncurrent Liabilities::Advances from other funds within these stand-alone financial stmts.</t>
  </si>
  <si>
    <t>:Noncurrent Liabilities::Advances from state agencies (primary government)</t>
  </si>
  <si>
    <t>:Noncurrent Liabilities::Advances from B&amp;C Board Energy Office (primary government)</t>
  </si>
  <si>
    <t>2090010001:Noncurrent Liabilities::Energy Office - Interfund Note payable</t>
  </si>
  <si>
    <t>2306400000:Noncurrent Liabilities::General Obligation Bonds Payable - Noncurrent</t>
  </si>
  <si>
    <t>2306500000:Noncurrent Liabilities::Revenue Bonds Payable - Noncurrent</t>
  </si>
  <si>
    <t>2306300000:Noncurrent Liabilities::Revenue Bonds Anticipation Notes Payable - Noncurrent</t>
  </si>
  <si>
    <t>2306100000:Noncurrent Liabilities::General Obligation Bond Anticipation Notes Payable - Noncurrent</t>
  </si>
  <si>
    <t>2306200000:Noncurrent Liabilities::Loans and Notes Payable - Noncurrent</t>
  </si>
  <si>
    <t>2306700000:Noncurrent Liabilities::Capital Leases Payable - Noncurrent</t>
  </si>
  <si>
    <t>2307000000:Noncurrent Liabilities::Certificates of Participation - Noncurrent</t>
  </si>
  <si>
    <t>2050010000:Noncurrent Liabilities::Accrued Compensated Absences - Long-term</t>
  </si>
  <si>
    <t xml:space="preserve">2406080000:Noncurrent Liabilities::Other Noncurrent Liabilities </t>
  </si>
  <si>
    <t>:Noncurrent Liabilities::Total Noncurrent Liabilities</t>
  </si>
  <si>
    <t>::Total Liabilities</t>
  </si>
  <si>
    <t>:DEFERRED INFLOWS OF RESOURCES:Accumulated increase in fair value of hedging derivatives</t>
  </si>
  <si>
    <t>:DEFERRED INFLOWS OF RESOURCES:Total deferred inflows of resources</t>
  </si>
  <si>
    <t>3005000000:NET POSITION:Net investment in capital assets</t>
  </si>
  <si>
    <t>3004011000:NET POSITION:Education</t>
  </si>
  <si>
    <t>3004002000:NET POSITION:Education</t>
  </si>
  <si>
    <t>3004006000:NET POSITION:Debt Service</t>
  </si>
  <si>
    <t>3004005000:NET POSITION:Capital Projects</t>
  </si>
  <si>
    <t>3000010000:NET POSITION:Unrestricted</t>
  </si>
  <si>
    <t>:NET POSITION:Total Net Position</t>
  </si>
  <si>
    <t>::Summation of Capital assets</t>
  </si>
  <si>
    <t>::Summation of Debt outstanding</t>
  </si>
  <si>
    <t>::Reduced by Debt not related to Capital Assets: List presentation above separately</t>
  </si>
  <si>
    <t>::</t>
  </si>
  <si>
    <t>:From reconciliation:</t>
  </si>
  <si>
    <t>::Check figure</t>
  </si>
  <si>
    <t>::Check figure: Assets + Deferred Outflows - Liabilities - Deferred Inflows= Net Position</t>
  </si>
  <si>
    <t>::Check figure: Total Net Position - End of Year on SORECNA = 0</t>
  </si>
  <si>
    <t>::Check figure: Cash &amp; Cash Equivalents - Year End on SCF = 0</t>
  </si>
  <si>
    <t>B Activities</t>
  </si>
  <si>
    <t>4502000190:Operating Revenues::Charges for Services, net:</t>
  </si>
  <si>
    <t>4505000290:Operating Revenues::Investment Earnings - Operating Revenue:</t>
  </si>
  <si>
    <t>4505000190:Operating Revenues::Other Interest Income - Operating Revenue:</t>
  </si>
  <si>
    <t>4502310190:Operating Revenues::Operating Revenues Pledged for Revenue Bonds, net:</t>
  </si>
  <si>
    <t>4501450190:Operating Revenues::Federal Operating Grants and Contracts:</t>
  </si>
  <si>
    <t>4501600190:Operating Revenues::State Operating Grants and Contracts:</t>
  </si>
  <si>
    <t>4501700190:Operating Revenues::Local/Private Operating Grants and Contracts:</t>
  </si>
  <si>
    <t>4502050290:Operating Revenues::Other Operating Revenues, net:</t>
  </si>
  <si>
    <t>:Operating Revenues:::</t>
  </si>
  <si>
    <t>:Operating Revenues:::Total Operating Revenues</t>
  </si>
  <si>
    <t>:Operating Expenses:::</t>
  </si>
  <si>
    <t>5520002000:Operating Expenses::General Operations and Administration:</t>
  </si>
  <si>
    <t>5520602000:Operating Expenses::Depreciation Expense:</t>
  </si>
  <si>
    <t>5520702000:Operating Expenses::Amortization Expense:</t>
  </si>
  <si>
    <t>5520452000:Operating Expenses::Scholarships and Fellowships:</t>
  </si>
  <si>
    <t>5520392000:Operating Expenses::Other Operating Expenses:</t>
  </si>
  <si>
    <t xml:space="preserve">:Operating Expenses:::Total Operating Expenses </t>
  </si>
  <si>
    <t>:::</t>
  </si>
  <si>
    <t>:::Operating Income (Loss)</t>
  </si>
  <si>
    <t>:Nonoperating Revenues (Expenses):::</t>
  </si>
  <si>
    <t>4509910991:Nonoperating Revenues (Expenses)::State Appropriations:</t>
  </si>
  <si>
    <t>4505600290:Nonoperating Revenues (Expenses)::Federal and Local Government Appropriations:</t>
  </si>
  <si>
    <t>4505490290:Nonoperating Revenues (Expenses)::Net Investment Income:</t>
  </si>
  <si>
    <t>4504000290:Nonoperating Revenues (Expenses)::Contributions (Excluding Capital):</t>
  </si>
  <si>
    <t>4501500290:Nonoperating Revenues (Expenses)::Federal Grants and Contracts:</t>
  </si>
  <si>
    <t>4501600290:Nonoperating Revenues (Expenses)::State Grants and Contracts:</t>
  </si>
  <si>
    <t>4501750290:Nonoperating Revenues (Expenses)::Local/Private Grants and Contracts:</t>
  </si>
  <si>
    <t>450720XXXX:Nonoperating Revenues (Expenses)::Gain (Loss) on Sale of Capital Assets:</t>
  </si>
  <si>
    <t>4505990290:Nonoperating Revenues (Expenses)::Other Nonoperating Revenues, net:</t>
  </si>
  <si>
    <t>5520752000:Nonoperating Revenues (Expenses)::Interest Expense:</t>
  </si>
  <si>
    <t>5520802000:Nonoperating Revenues (Expenses)::Other Nonoperating Expenses, net:</t>
  </si>
  <si>
    <t>:Nonoperating Revenues (Expenses):::Net Nonoperating Revenues (Expenses)</t>
  </si>
  <si>
    <t>:::Income Before Other Revenues, Expenses, Special and Extraordinary Items, and Transfers</t>
  </si>
  <si>
    <t>4507700390::Federal Capital Grants and Contracts:</t>
  </si>
  <si>
    <t>4507720772::State Capital Appropriations:</t>
  </si>
  <si>
    <t>4507720772::Capital Improvement Bonds Proceeds:</t>
  </si>
  <si>
    <t>4507720772::Economic Development Bond Proceeds:</t>
  </si>
  <si>
    <t>4507720772::Research Infrastructure Bond Proceeds:</t>
  </si>
  <si>
    <t>4507740390::Local/Private Capital Grants and Contracts :</t>
  </si>
  <si>
    <t>:::(Including Unrestricted Capital Contributions)</t>
  </si>
  <si>
    <t>4507760776::Private Gifts for Endowment Purposes :</t>
  </si>
  <si>
    <t>:::(Temporary and Permanent Endowments)</t>
  </si>
  <si>
    <t>4507250725::Extraordinary Items :</t>
  </si>
  <si>
    <t>4507450745::Special Items:</t>
  </si>
  <si>
    <t>6100010000::Transfers In from Other Funds in These Financial Statements:</t>
  </si>
  <si>
    <t>6200010000::Transfers Out to Other Funds in These Financial Statements:</t>
  </si>
  <si>
    <t>6200010001::Transfers to State General Fund:</t>
  </si>
  <si>
    <t>6100010002::Transfers in from Other State Agencies:</t>
  </si>
  <si>
    <t>6200010002::Transfers out to Other State Agencies:</t>
  </si>
  <si>
    <t>::Change in Net Position:</t>
  </si>
  <si>
    <t>3000010000:Change in Net Position:Prior Year Ending Net Position:</t>
  </si>
  <si>
    <t>7000002000:Change in Net Position:Prior Period Adjustments:</t>
  </si>
  <si>
    <t>XXXXXXXXXX:Change in Net Position:Other Differences:</t>
  </si>
  <si>
    <t>::Net Position, Beginning of Year (restated):</t>
  </si>
  <si>
    <t>::Net Position, End of Year:</t>
  </si>
  <si>
    <t>Due to Other Funds **:Primary Institution:</t>
  </si>
  <si>
    <t>Due to Other Funds **:# 1:</t>
  </si>
  <si>
    <t>Due to Other Funds **:# 2:</t>
  </si>
  <si>
    <t>Due to Other Funds **:# 3:</t>
  </si>
  <si>
    <t>Due to Other Funds **:# 4:</t>
  </si>
  <si>
    <t>Due to Other Funds **:# 5:</t>
  </si>
  <si>
    <t>Due to Other Funds **:# 6:</t>
  </si>
  <si>
    <t>Due to Other Funds **:# 7:</t>
  </si>
  <si>
    <t>Due to Other Funds **:# 8:</t>
  </si>
  <si>
    <t>Due to Other Funds **:# 9:</t>
  </si>
  <si>
    <t>Due to Other Funds **:# 10:</t>
  </si>
  <si>
    <t>Due to Other Funds **::Total</t>
  </si>
  <si>
    <t>Fund # 1:</t>
  </si>
  <si>
    <t>Fund # 2:</t>
  </si>
  <si>
    <t>Fund # 3:</t>
  </si>
  <si>
    <t>Fund # 4:</t>
  </si>
  <si>
    <t>Fund # 5:</t>
  </si>
  <si>
    <t>Fund # 6:</t>
  </si>
  <si>
    <t>Fund # 7:</t>
  </si>
  <si>
    <t>Fund # 8:</t>
  </si>
  <si>
    <t>Fund # 9:</t>
  </si>
  <si>
    <t>Fund # 10:</t>
  </si>
  <si>
    <t>Transfers Out to Other Funds:Primary Institution:</t>
  </si>
  <si>
    <t>Transfers Out to Other Funds:# 1:</t>
  </si>
  <si>
    <t>Transfers Out to Other Funds:# 2:</t>
  </si>
  <si>
    <t>Transfers Out to Other Funds:# 3:</t>
  </si>
  <si>
    <t>Transfers Out to Other Funds:# 4:</t>
  </si>
  <si>
    <t>Transfers Out to Other Funds:# 5:</t>
  </si>
  <si>
    <t>Transfers Out to Other Funds:# 6:</t>
  </si>
  <si>
    <t>Transfers Out to Other Funds:# 7:</t>
  </si>
  <si>
    <t>Transfers Out to Other Funds:# 8:</t>
  </si>
  <si>
    <t>Transfers Out to Other Funds:# 9:</t>
  </si>
  <si>
    <t>Transfers Out to Other Funds:# 10:</t>
  </si>
  <si>
    <t>Transfers Out to Other Funds::Total</t>
  </si>
  <si>
    <t>Fund # 5:NA</t>
  </si>
  <si>
    <t>Email Address:</t>
  </si>
  <si>
    <t>Please begin with selection of Institution on the Assertions tab.</t>
  </si>
  <si>
    <t>Statement of Activities</t>
  </si>
  <si>
    <t>Total Revenues</t>
  </si>
  <si>
    <t>(all inflows)</t>
  </si>
  <si>
    <t>Foundation</t>
  </si>
  <si>
    <t>Revenues</t>
  </si>
  <si>
    <t>Enter Foundation Name(s) and Total Assets and Total Revenues (all inflows):</t>
  </si>
  <si>
    <t>Name of Foundation 1</t>
  </si>
  <si>
    <t>Name of Foundation 2</t>
  </si>
  <si>
    <t>Name of Foundation 3</t>
  </si>
  <si>
    <t>Name of Foundation 4</t>
  </si>
  <si>
    <t>Name of Foundation 5</t>
  </si>
  <si>
    <t xml:space="preserve">Throughout the workbook, please enter all amounts in "whole dollars" not cents.  </t>
  </si>
  <si>
    <t>Investment in joint venture</t>
  </si>
  <si>
    <t>Cash surrender value of life insurance</t>
  </si>
  <si>
    <t>Security deposits</t>
  </si>
  <si>
    <t>Split interest agreement obligations</t>
  </si>
  <si>
    <t>Annuities payable</t>
  </si>
  <si>
    <t>(1)</t>
  </si>
  <si>
    <t>(2)</t>
  </si>
  <si>
    <t>(3)</t>
  </si>
  <si>
    <t>(4)</t>
  </si>
  <si>
    <t>Investment income</t>
  </si>
  <si>
    <t>Rental and lease income</t>
  </si>
  <si>
    <t>Also, if separate sections are presented for "Changes in unrestricted net assets", "Changes in temporarily restricted net assets", and</t>
  </si>
  <si>
    <t>"Changes in permanently restricted net assets", the amounts from each section should be added together.</t>
  </si>
  <si>
    <t>(5)</t>
  </si>
  <si>
    <t>FOUNDATIONS ANALYSIS (GASB No. 61)</t>
  </si>
  <si>
    <t>Foundations Analysis (GASB 61)</t>
  </si>
  <si>
    <t>WORKSHEET</t>
  </si>
  <si>
    <t>Due from others within your reporting entity (to be eliminated)</t>
  </si>
  <si>
    <t>Due to others within your reporting entity (to be eliminated)</t>
  </si>
  <si>
    <t>Net invested in capital assets</t>
  </si>
  <si>
    <t>Reconciliation of Net Invested in Capital Assets</t>
  </si>
  <si>
    <t>Check figure: Total Net Position - End of Year on SOA = 0</t>
  </si>
  <si>
    <t>Component Units (Foundation, Trust, or Enterprise Campus Authority)</t>
  </si>
  <si>
    <t>Reserved for CAFR</t>
  </si>
  <si>
    <t>level adjustments</t>
  </si>
  <si>
    <t>Eliminations</t>
  </si>
  <si>
    <t>STATEMENT OF ACTIVITIES</t>
  </si>
  <si>
    <t>Expenses:</t>
  </si>
  <si>
    <t>Operating expenses</t>
  </si>
  <si>
    <t>Student Tuition and Fees</t>
  </si>
  <si>
    <t>Charges for Services, net:</t>
  </si>
  <si>
    <t>Transfers out to other state agencies</t>
  </si>
  <si>
    <t>Loss on disposal of capital assets</t>
  </si>
  <si>
    <t>Nonoperating interest expense</t>
  </si>
  <si>
    <t>Other nonoperating expenses</t>
  </si>
  <si>
    <t>Operating Grants and Contributions, net:</t>
  </si>
  <si>
    <t>Other Operating Revenues</t>
  </si>
  <si>
    <t>Other Nonoperating Revenues</t>
  </si>
  <si>
    <t>Capital Grants and Contributions, net:</t>
  </si>
  <si>
    <t>Gain on Sale of Capital Assets</t>
  </si>
  <si>
    <t>State Bond Proceeds</t>
  </si>
  <si>
    <t>Transfers in from other state agencies (excluding capital)</t>
  </si>
  <si>
    <t>Transfers in from other state agencies (capital)</t>
  </si>
  <si>
    <t>Sales and Services of Auxiliary Enterprises</t>
  </si>
  <si>
    <t>Sales and Services of Educational Activities</t>
  </si>
  <si>
    <t>Other charges for services</t>
  </si>
  <si>
    <t>Net Investment Income - Nonoperating</t>
  </si>
  <si>
    <t>Federal Grants and Contracts - Nonoperating</t>
  </si>
  <si>
    <t>State Grants and Contracts - Nonoperating</t>
  </si>
  <si>
    <t>Local/Private Grants and Contracts - Nonoperating</t>
  </si>
  <si>
    <t xml:space="preserve">     Total charges for services</t>
  </si>
  <si>
    <t xml:space="preserve">     Total operating grants and contributions</t>
  </si>
  <si>
    <t>If the Foundation's separately issued Statement of Activities includes more than one column, enter the amounts from the "Total" column.</t>
  </si>
  <si>
    <t>Contributions (Non-Capital Gifts)</t>
  </si>
  <si>
    <t>State Capital Gifts, Grants, and Contracts</t>
  </si>
  <si>
    <t>Federal Capital Gifts, Grants, Contracts, and Appropriations</t>
  </si>
  <si>
    <t>Local/Private Capital Gifts, Grants, Contracts, and Appropriations</t>
  </si>
  <si>
    <r>
      <rPr>
        <b/>
        <sz val="10"/>
        <rFont val="Arial"/>
        <family val="2"/>
      </rPr>
      <t>"Gifts, donations, or contributions"</t>
    </r>
    <r>
      <rPr>
        <sz val="10"/>
        <rFont val="Arial"/>
        <family val="2"/>
      </rPr>
      <t xml:space="preserve"> reported on the Foundation's separately issued Statement of Activities must be segregated into </t>
    </r>
    <r>
      <rPr>
        <b/>
        <sz val="10"/>
        <rFont val="Arial"/>
        <family val="2"/>
      </rPr>
      <t>"Noncapital gifts"</t>
    </r>
    <r>
      <rPr>
        <sz val="10"/>
        <rFont val="Arial"/>
        <family val="2"/>
      </rPr>
      <t xml:space="preserve">, </t>
    </r>
  </si>
  <si>
    <r>
      <t xml:space="preserve">Include in </t>
    </r>
    <r>
      <rPr>
        <b/>
        <sz val="10"/>
        <rFont val="Arial"/>
        <family val="2"/>
      </rPr>
      <t>"Net investment income"</t>
    </r>
    <r>
      <rPr>
        <sz val="10"/>
        <rFont val="Arial"/>
        <family val="2"/>
      </rPr>
      <t xml:space="preserve"> on the above template all of the following reported on your separately issued Statement of Activities:</t>
    </r>
  </si>
  <si>
    <t>Net realized/unrealized gains (losses)</t>
  </si>
  <si>
    <r>
      <t xml:space="preserve">Include in </t>
    </r>
    <r>
      <rPr>
        <b/>
        <sz val="10"/>
        <rFont val="Arial"/>
        <family val="2"/>
      </rPr>
      <t>"Operating expenses"</t>
    </r>
    <r>
      <rPr>
        <sz val="10"/>
        <rFont val="Arial"/>
        <family val="2"/>
      </rPr>
      <t xml:space="preserve"> on the above template the total of </t>
    </r>
    <r>
      <rPr>
        <b/>
        <sz val="10"/>
        <rFont val="Arial"/>
        <family val="2"/>
      </rPr>
      <t>"Program Services"</t>
    </r>
    <r>
      <rPr>
        <sz val="10"/>
        <rFont val="Arial"/>
        <family val="2"/>
      </rPr>
      <t xml:space="preserve">, </t>
    </r>
    <r>
      <rPr>
        <b/>
        <sz val="10"/>
        <rFont val="Arial"/>
        <family val="2"/>
      </rPr>
      <t>"Management and General"</t>
    </r>
    <r>
      <rPr>
        <sz val="10"/>
        <rFont val="Arial"/>
        <family val="2"/>
      </rPr>
      <t xml:space="preserve">, and </t>
    </r>
    <r>
      <rPr>
        <b/>
        <sz val="10"/>
        <rFont val="Arial"/>
        <family val="2"/>
      </rPr>
      <t>"Fundraising"</t>
    </r>
    <r>
      <rPr>
        <sz val="10"/>
        <rFont val="Arial"/>
        <family val="2"/>
      </rPr>
      <t xml:space="preserve"> expenses  </t>
    </r>
  </si>
  <si>
    <r>
      <t xml:space="preserve">Membership revenue that is considered an </t>
    </r>
    <r>
      <rPr>
        <i/>
        <sz val="10"/>
        <rFont val="Arial"/>
        <family val="2"/>
      </rPr>
      <t>exchange</t>
    </r>
    <r>
      <rPr>
        <sz val="10"/>
        <rFont val="Arial"/>
        <family val="2"/>
      </rPr>
      <t xml:space="preserve"> transaction should be included with </t>
    </r>
    <r>
      <rPr>
        <b/>
        <sz val="10"/>
        <rFont val="Arial"/>
        <family val="2"/>
      </rPr>
      <t>"Sales and services"</t>
    </r>
    <r>
      <rPr>
        <sz val="10"/>
        <rFont val="Arial"/>
        <family val="2"/>
      </rPr>
      <t xml:space="preserve"> in the </t>
    </r>
    <r>
      <rPr>
        <b/>
        <sz val="10"/>
        <rFont val="Arial"/>
        <family val="2"/>
      </rPr>
      <t>"Charges for Services"</t>
    </r>
    <r>
      <rPr>
        <sz val="10"/>
        <rFont val="Arial"/>
        <family val="2"/>
      </rPr>
      <t xml:space="preserve"> category above.  </t>
    </r>
  </si>
  <si>
    <r>
      <t xml:space="preserve">Conversely, membership revenue that is a </t>
    </r>
    <r>
      <rPr>
        <i/>
        <sz val="10"/>
        <rFont val="Arial"/>
        <family val="2"/>
      </rPr>
      <t>nonexchange</t>
    </r>
    <r>
      <rPr>
        <sz val="10"/>
        <rFont val="Arial"/>
        <family val="2"/>
      </rPr>
      <t xml:space="preserve"> transaction should be considered </t>
    </r>
    <r>
      <rPr>
        <b/>
        <sz val="10"/>
        <rFont val="Arial"/>
        <family val="2"/>
      </rPr>
      <t>"Gifts, donations, and contributions"</t>
    </r>
    <r>
      <rPr>
        <sz val="10"/>
        <rFont val="Arial"/>
        <family val="2"/>
      </rPr>
      <t xml:space="preserve"> and segregated as instructed in </t>
    </r>
    <r>
      <rPr>
        <b/>
        <sz val="10"/>
        <rFont val="Arial"/>
        <family val="2"/>
      </rPr>
      <t>(2)</t>
    </r>
    <r>
      <rPr>
        <sz val="10"/>
        <rFont val="Arial"/>
        <family val="2"/>
      </rPr>
      <t>.</t>
    </r>
  </si>
  <si>
    <t>Gain on sale of land held for investment</t>
  </si>
  <si>
    <t>Equity gains</t>
  </si>
  <si>
    <t>Sales and Services of Foundations</t>
  </si>
  <si>
    <t>Change in value of split interest agreements/charitable trusts/actuarial liability of annuities payable/cash surrender value</t>
  </si>
  <si>
    <t>Notes applicable only to Foundations that follow FASB accounting guidance:</t>
  </si>
  <si>
    <t>Any receipts or payments from entities within your reporting entity for purposes of the State CAFR must be eliminated.</t>
  </si>
  <si>
    <t>The Citadel Trust</t>
  </si>
  <si>
    <t>The Citadel Foundation</t>
  </si>
  <si>
    <t>College of Charleston Foundation</t>
  </si>
  <si>
    <t>The Lander Foundation</t>
  </si>
  <si>
    <t>The Winthrop University Foundation</t>
  </si>
  <si>
    <t>Medical University Facilities Corporation</t>
  </si>
  <si>
    <t>CHS Development Company</t>
  </si>
  <si>
    <t>Medical University Hospital Authority</t>
  </si>
  <si>
    <t>Medical University of South Carolina Foundation</t>
  </si>
  <si>
    <t>Midlands Technical College Enterprise Campus Authority</t>
  </si>
  <si>
    <t>Orangeburg-Calhoun Technical College</t>
  </si>
  <si>
    <t>Spartanburg Community College Foundation</t>
  </si>
  <si>
    <t>Trident Technical College Enterprise Campus Authority</t>
  </si>
  <si>
    <t>for the entities included within each university/college discrete component unit column in the State's CAFR.</t>
  </si>
  <si>
    <r>
      <t xml:space="preserve">Entities included within your reporting entity </t>
    </r>
    <r>
      <rPr>
        <i/>
        <sz val="10"/>
        <rFont val="Arial"/>
        <family val="2"/>
      </rPr>
      <t>for purposes of the State CAFR</t>
    </r>
    <r>
      <rPr>
        <sz val="10"/>
        <rFont val="Arial"/>
        <family val="2"/>
      </rPr>
      <t xml:space="preserve"> would be all blended component units, material GASB discrete component units, </t>
    </r>
  </si>
  <si>
    <t>Receipts or payments between entities included within your reporting entity in your stand-alone financial statements but not included in the State's reporting</t>
  </si>
  <si>
    <t>entity should be treated as external transactions and not eliminated.</t>
  </si>
  <si>
    <t>DCU Reported in State's CAFR</t>
  </si>
  <si>
    <t>Name of Entity in College's Stand-alone Financial Statements</t>
  </si>
  <si>
    <t>The Citadel</t>
  </si>
  <si>
    <t>Clemson University</t>
  </si>
  <si>
    <t>College of Charleston</t>
  </si>
  <si>
    <t>Coastal Carolina University</t>
  </si>
  <si>
    <t>Francis Marion University</t>
  </si>
  <si>
    <t>Lander University</t>
  </si>
  <si>
    <t>South Carolina State University</t>
  </si>
  <si>
    <t>University of South Carolina</t>
  </si>
  <si>
    <t>University of South Carolina Educational Foundation</t>
  </si>
  <si>
    <t>Winthrop University</t>
  </si>
  <si>
    <t>The University</t>
  </si>
  <si>
    <t>AIKEN TECHNICAL COLLEGE</t>
  </si>
  <si>
    <t>TECHNICAL COLLEGE OF THE LOWCOUNTRY</t>
  </si>
  <si>
    <t>NORTHEASTERN TECHNICAL COLLEGE</t>
  </si>
  <si>
    <t>DENMARK TECHNICAL COLLEGE</t>
  </si>
  <si>
    <t>FLORENCE-DARLINGTON TECHNICAL COLLEGE</t>
  </si>
  <si>
    <t>GREENVILLE TECHNICAL COLLEGE</t>
  </si>
  <si>
    <t>Greenville Tech Foundation, Inc. and Subsidiaries</t>
  </si>
  <si>
    <t>HORRY-GEORGETOWN TECHNICAL COLLEGE</t>
  </si>
  <si>
    <t>MIDLANDS TECHNICAL COLLEGE</t>
  </si>
  <si>
    <t>ORANGEBURG-CALHOUN TECHNICAL COLLEGE</t>
  </si>
  <si>
    <t>PIEDMONT TECHNICAL COLLEGE</t>
  </si>
  <si>
    <t>SPARTANBURG COMMUNITY COLLEGE</t>
  </si>
  <si>
    <t>CENTRAL CAROLINA TECHNICAL COLLEGE</t>
  </si>
  <si>
    <t>TRI-COUNTY TECHNICAL COLLEGE</t>
  </si>
  <si>
    <t>Tri-County Technical College</t>
  </si>
  <si>
    <t>Tri-County Technical College Foundation, Inc. and Subsidiary</t>
  </si>
  <si>
    <t>TRIDENT TECHNICAL COLLEGE</t>
  </si>
  <si>
    <t>WILLIAMSBURG TECHNICAL COLLEGE</t>
  </si>
  <si>
    <t>YORK TECHNICAL COLLEGE</t>
  </si>
  <si>
    <t>The first column represents the discrete component unit reported in the State's CAFR.</t>
  </si>
  <si>
    <t>Foundations &amp; Other College and University Component Units Included in State's CAFR</t>
  </si>
  <si>
    <t>Foundations</t>
  </si>
  <si>
    <t>SONP</t>
  </si>
  <si>
    <t>SOA</t>
  </si>
  <si>
    <t xml:space="preserve">     Total capital grants and contributions</t>
  </si>
  <si>
    <t>Jobs-Economic Development Authority</t>
  </si>
  <si>
    <t>Patriots Point Development Authority</t>
  </si>
  <si>
    <t>South Carolina First Steps to School Readiness Board of Trustees</t>
  </si>
  <si>
    <t>Children's Trust Fund of S.C., Inc.</t>
  </si>
  <si>
    <r>
      <t xml:space="preserve">and FASB foundations with total assets or revenues equal to at least 15% of the college's assets or revenues.  Refer to the </t>
    </r>
    <r>
      <rPr>
        <b/>
        <sz val="10"/>
        <rFont val="Arial"/>
        <family val="2"/>
      </rPr>
      <t>"College DCUs in CAFR"</t>
    </r>
    <r>
      <rPr>
        <sz val="10"/>
        <rFont val="Arial"/>
        <family val="2"/>
      </rPr>
      <t xml:space="preserve"> tab</t>
    </r>
  </si>
  <si>
    <t>College DCUs in CAFR</t>
  </si>
  <si>
    <t>Other Discrete Component Units Included in State's CAFR</t>
  </si>
  <si>
    <t>Other State DCUs</t>
  </si>
  <si>
    <t>FOUNDATIONS &amp; OTHER COLLEGE AND UNIVERSITY COMPONENT UNITS INCLUDED IN STATE'S CAFR</t>
  </si>
  <si>
    <t>OTHER DISCRETE COMPONENT UNITS INCLUDED IN STATE'S CAFR</t>
  </si>
  <si>
    <t>Transactions with the primary government require separate reporting of amounts due from and due to</t>
  </si>
  <si>
    <t>the primary government on the Statement of Net Position.  However, transactions with the primary government</t>
  </si>
  <si>
    <t>should be treated as revenues and expenses rather than transfers on the Statement of Activities.</t>
  </si>
  <si>
    <t>Discretely Presented Component Units of the State other than Colleges/Universities:</t>
  </si>
  <si>
    <r>
      <t xml:space="preserve">in the State's CAFR.  </t>
    </r>
    <r>
      <rPr>
        <u/>
        <sz val="10"/>
        <color theme="1"/>
        <rFont val="Arial"/>
        <family val="2"/>
      </rPr>
      <t>Transactions with these entities should be treated as external transactions</t>
    </r>
    <r>
      <rPr>
        <sz val="10"/>
        <color theme="1"/>
        <rFont val="Arial"/>
        <family val="2"/>
      </rPr>
      <t>.</t>
    </r>
  </si>
  <si>
    <t>Below is a list of all discretely presented component units other than colleges and universities that are reported</t>
  </si>
  <si>
    <t xml:space="preserve">Transactions between the entities listed below that are included in the State's CAFR and any entities contained within the stand-alone financial </t>
  </si>
  <si>
    <r>
      <rPr>
        <u/>
        <sz val="10"/>
        <color theme="1"/>
        <rFont val="Arial"/>
        <family val="2"/>
      </rPr>
      <t>Transactions between the college/university and its entities included in the State's CAFR must be eliminated for purposes of CAFR presentation</t>
    </r>
    <r>
      <rPr>
        <sz val="10"/>
        <color theme="1"/>
        <rFont val="Arial"/>
        <family val="2"/>
      </rPr>
      <t>.</t>
    </r>
  </si>
  <si>
    <r>
      <rPr>
        <u/>
        <sz val="10"/>
        <color theme="1"/>
        <rFont val="Arial"/>
        <family val="2"/>
      </rPr>
      <t>Transactions with any other State agency should be treated as transactions with the primary government</t>
    </r>
    <r>
      <rPr>
        <sz val="10"/>
        <color theme="1"/>
        <rFont val="Arial"/>
        <family val="2"/>
      </rPr>
      <t>.</t>
    </r>
  </si>
  <si>
    <t xml:space="preserve">Provide financial information on the Statement of Net Position (SONP tab) and the Statement of Activities </t>
  </si>
  <si>
    <r>
      <t xml:space="preserve">(SOA tab) for foundations that </t>
    </r>
    <r>
      <rPr>
        <b/>
        <u/>
        <sz val="11"/>
        <color rgb="FFFF0000"/>
        <rFont val="Arial"/>
        <family val="2"/>
      </rPr>
      <t>equal or exceed 15%</t>
    </r>
    <r>
      <rPr>
        <b/>
        <sz val="11"/>
        <rFont val="Arial"/>
        <family val="2"/>
      </rPr>
      <t xml:space="preserve"> of Total Assets or Total Revenues of your primary entity.</t>
    </r>
    <r>
      <rPr>
        <b/>
        <sz val="11"/>
        <color rgb="FFFF0000"/>
        <rFont val="Arial"/>
        <family val="2"/>
      </rPr>
      <t>*</t>
    </r>
  </si>
  <si>
    <t>Notes applicable to Colleges/Universities reporting Component Units on this Statement of Activities:</t>
  </si>
  <si>
    <t xml:space="preserve">This allows for both the Primary Institution column and the Foundation column to tie back to the stand-alone financial statements and allows for the necessary </t>
  </si>
  <si>
    <t>elimination at the CAFR level.  The Eliminations column should net to zero.</t>
  </si>
  <si>
    <t>College/University name:</t>
  </si>
  <si>
    <t>Receivables - net:</t>
  </si>
  <si>
    <t>Investments - Current</t>
  </si>
  <si>
    <t>Investments - Noncurrent</t>
  </si>
  <si>
    <t xml:space="preserve">  Accounts Receivable (Miscellaneous) - Current</t>
  </si>
  <si>
    <t xml:space="preserve">    Allowance for Uncollectible Accounts Receivable - Current</t>
  </si>
  <si>
    <t xml:space="preserve">  Contributions Receivable - Current</t>
  </si>
  <si>
    <t xml:space="preserve">    Allowance for Uncollectible Contributions Receivable - Current</t>
  </si>
  <si>
    <t xml:space="preserve">  Accrued Interest Receivable - Current</t>
  </si>
  <si>
    <t xml:space="preserve">  Student Accounts Receivable - Current</t>
  </si>
  <si>
    <t xml:space="preserve">    Allowance for Uncollectible Student Accounts Receivable - Current</t>
  </si>
  <si>
    <t xml:space="preserve">  Patient Accounts Receivable - Current</t>
  </si>
  <si>
    <t xml:space="preserve">    Allowance for Uncollectible Patient Accounts Receivable - Current</t>
  </si>
  <si>
    <t xml:space="preserve">    Allowance for Contractual Adjustments - Current</t>
  </si>
  <si>
    <t xml:space="preserve">  Loans and Notes Receivable - Current</t>
  </si>
  <si>
    <t xml:space="preserve">    Allowance for Uncollectible Loans and Notes Receivable - Current</t>
  </si>
  <si>
    <t xml:space="preserve">  Student Loan Receivable - Current</t>
  </si>
  <si>
    <t xml:space="preserve">    Allowance for Uncollectible Student Loan Receivable - Current</t>
  </si>
  <si>
    <t xml:space="preserve">  Accounts Receivable - Noncurrent</t>
  </si>
  <si>
    <t xml:space="preserve">    Allowance for Uncollectible Accounts Receivable - Noncurrent</t>
  </si>
  <si>
    <t xml:space="preserve">  Contributions Receivable - Noncurrent</t>
  </si>
  <si>
    <t xml:space="preserve">    Allowance for Uncollectible Contributions Receivable - Noncurrent</t>
  </si>
  <si>
    <t xml:space="preserve">  Student Loan Receivable (excludes Perkins) - Noncurrent</t>
  </si>
  <si>
    <t xml:space="preserve">    Allowance for Uncollectible Student Loan Receivable - Noncurrent</t>
  </si>
  <si>
    <t xml:space="preserve">  Student Accounts Receivable - Noncurrent</t>
  </si>
  <si>
    <t xml:space="preserve">    Allowance for Uncollectible Student Accounts Receivable - Noncurrent</t>
  </si>
  <si>
    <t xml:space="preserve">  Patient Accounts Receivable - Noncurrent</t>
  </si>
  <si>
    <t xml:space="preserve">    Allowance for Uncollectible Patient Accounts Receivable - Noncurrent</t>
  </si>
  <si>
    <t xml:space="preserve">  Loans and Notes Receivable - Noncurrent</t>
  </si>
  <si>
    <t xml:space="preserve">    Allowance for Uncollectible Loans and Notes Receivable - Noncurrent</t>
  </si>
  <si>
    <t>Due from State General Fund and other agencies (primary govt)</t>
  </si>
  <si>
    <t>Restricted assets:</t>
  </si>
  <si>
    <t xml:space="preserve">  Cash &amp; Cash Equivalents - Current</t>
  </si>
  <si>
    <t xml:space="preserve">  Cash &amp; Cash Equivalents - Noncurrent</t>
  </si>
  <si>
    <t xml:space="preserve">  Investments - Current</t>
  </si>
  <si>
    <t xml:space="preserve">  Investments - Noncurrent</t>
  </si>
  <si>
    <t xml:space="preserve">  Student Loans Receivable - Current</t>
  </si>
  <si>
    <t xml:space="preserve">  Student Loans Receivable (includes Perkins) - Noncurrent</t>
  </si>
  <si>
    <t xml:space="preserve">    Allowance for Uncollectible Student Loans Receivable - Noncurrent</t>
  </si>
  <si>
    <t xml:space="preserve">  Other - Current</t>
  </si>
  <si>
    <t xml:space="preserve">  Other - Noncurrent</t>
  </si>
  <si>
    <t xml:space="preserve">  Receivable from Endowments - Noncurrent</t>
  </si>
  <si>
    <t xml:space="preserve">     Total Investments</t>
  </si>
  <si>
    <t xml:space="preserve">     Total Accounts</t>
  </si>
  <si>
    <t xml:space="preserve">     Total Contributions</t>
  </si>
  <si>
    <t xml:space="preserve">     Total Student accounts</t>
  </si>
  <si>
    <t xml:space="preserve">     Total Patient accounts</t>
  </si>
  <si>
    <t xml:space="preserve">     Total Loans and notes</t>
  </si>
  <si>
    <t xml:space="preserve">     Total Due from Federal government and other grantors</t>
  </si>
  <si>
    <t xml:space="preserve">     Total Restricted Cash and cash equivalents</t>
  </si>
  <si>
    <t xml:space="preserve">     Total Restricted Investments</t>
  </si>
  <si>
    <t xml:space="preserve">     Total Restricted Loans receivable</t>
  </si>
  <si>
    <t xml:space="preserve">     Total Restricted Other</t>
  </si>
  <si>
    <t xml:space="preserve">     Total Other assets</t>
  </si>
  <si>
    <t xml:space="preserve">     Total Prepaid items</t>
  </si>
  <si>
    <t xml:space="preserve">     Total Capital assets-nondepreciable</t>
  </si>
  <si>
    <t xml:space="preserve">     Total Capital assets-depreciable, net</t>
  </si>
  <si>
    <t>Net Revenue (Expenses)</t>
  </si>
  <si>
    <t xml:space="preserve">     Total Accrued interest payable</t>
  </si>
  <si>
    <t xml:space="preserve">     Total Retainages payable</t>
  </si>
  <si>
    <t xml:space="preserve">     Total Unearned revenues</t>
  </si>
  <si>
    <t>Students' Deposits (Deposits)</t>
  </si>
  <si>
    <t xml:space="preserve">     Total Other liabilities</t>
  </si>
  <si>
    <t xml:space="preserve">     Total Long-term liabilities due within one year</t>
  </si>
  <si>
    <t xml:space="preserve">     Total Long-term liabilities due in more than one year</t>
  </si>
  <si>
    <t xml:space="preserve">  Expendable:</t>
  </si>
  <si>
    <t xml:space="preserve">  Nonexpendable:</t>
  </si>
  <si>
    <t xml:space="preserve">     Total Net Position</t>
  </si>
  <si>
    <t>Total per reconciliation</t>
  </si>
  <si>
    <t>Check figure: Assets+Defer Outflows-Liabilities- Defer Inflows=Net Position</t>
  </si>
  <si>
    <t>Notes applicable to Colleges/Universities reporting Component Units on this Statement of Net Position:</t>
  </si>
  <si>
    <t>Any amounts due between entities within your reporting entity for purposes of the State CAFR must be eliminated.</t>
  </si>
  <si>
    <t>If the Foundation's separately issued Statement of Net Position includes more than one column, enter the amounts from the "Total" column.</t>
  </si>
  <si>
    <t>The SONP template contains rows for both current and non-current assets.  We do not present a current/non-current split in the State's CAFR, with the exception</t>
  </si>
  <si>
    <t>non-current portions separately.  However, for all other categories of assets and liablities, you may record the balance on the "current" row if you do not know the split.</t>
  </si>
  <si>
    <t>For receivables, the State's CAFR presents only the "net receivable" balance.  Therefore, if you do not know the gross receivable and allowance, you may report only the net receivable.</t>
  </si>
  <si>
    <t>(This would apply primarily to FASB Foundations.)</t>
  </si>
  <si>
    <t>For capital assets, the State's CAFR presents only "Capital assets-nondepreciable" and "Capital assets-depreciable, net."  Therefore if you do not know the specific category,</t>
  </si>
  <si>
    <t>you may report the balance of any nondepreciable capital assets on row 78, "Land", and the balance of any net depreciable capital assets on row 83, "Buildings."  This will allow</t>
  </si>
  <si>
    <t xml:space="preserve">the balances to roll up to the correct reporting row in the State's CAFR.  (The State's 3 major universities, MUSC, USC, and Clemson, are required to complete a separate capital assets </t>
  </si>
  <si>
    <t xml:space="preserve">rollforward schedule to provide information needed for the capital assets note disclosure in the State's CAFR.) </t>
  </si>
  <si>
    <r>
      <t xml:space="preserve">Include in </t>
    </r>
    <r>
      <rPr>
        <b/>
        <sz val="10"/>
        <rFont val="Arial"/>
        <family val="2"/>
      </rPr>
      <t>"Investments"</t>
    </r>
    <r>
      <rPr>
        <sz val="10"/>
        <rFont val="Arial"/>
        <family val="2"/>
      </rPr>
      <t xml:space="preserve"> on the above template all of the following reported on your separately issued Statement of Financial Position:</t>
    </r>
  </si>
  <si>
    <t>Charitable remainder trusts receivable</t>
  </si>
  <si>
    <r>
      <t xml:space="preserve">Include in </t>
    </r>
    <r>
      <rPr>
        <b/>
        <sz val="10"/>
        <rFont val="Arial"/>
        <family val="2"/>
      </rPr>
      <t>"Other liabilities"</t>
    </r>
    <r>
      <rPr>
        <sz val="10"/>
        <rFont val="Arial"/>
        <family val="2"/>
      </rPr>
      <t xml:space="preserve"> on the above template all of the following reported on your separately issued Statement of Financial Position:</t>
    </r>
  </si>
  <si>
    <t>Interest rate swap</t>
  </si>
  <si>
    <t>Assets held in trust</t>
  </si>
  <si>
    <t>Real estate held for investment/resale</t>
  </si>
  <si>
    <t>eliminate the June 30 balance on both the primary entity and Foundation side, and any difference on the Foundation side should be reclassified to an external receivable or payable.</t>
  </si>
  <si>
    <t>In situations where a Foundation has a fiscal year end other than June 30, amounts due between the Foundation and primary entity may not agree at year-end.  For simplicity, you should</t>
  </si>
  <si>
    <t xml:space="preserve">    Education (includes permanently restricted net assets of Foundations)</t>
  </si>
  <si>
    <t xml:space="preserve">    Education (includes temporarily restricted net assets of Foundations)</t>
  </si>
  <si>
    <r>
      <t xml:space="preserve">Although a current/non-current split is not required, assets must be split into </t>
    </r>
    <r>
      <rPr>
        <b/>
        <i/>
        <sz val="10"/>
        <rFont val="Arial"/>
        <family val="2"/>
      </rPr>
      <t>unrestricted</t>
    </r>
    <r>
      <rPr>
        <sz val="10"/>
        <rFont val="Arial"/>
        <family val="2"/>
      </rPr>
      <t xml:space="preserve"> and </t>
    </r>
    <r>
      <rPr>
        <b/>
        <i/>
        <sz val="10"/>
        <rFont val="Arial"/>
        <family val="2"/>
      </rPr>
      <t>restricted</t>
    </r>
    <r>
      <rPr>
        <sz val="10"/>
        <rFont val="Arial"/>
        <family val="2"/>
      </rPr>
      <t xml:space="preserve"> portions.</t>
    </r>
  </si>
  <si>
    <t>Net assets on the Foundation's separately issued financial statements must be reported in different categories for purposes of the State's CAFR:</t>
  </si>
  <si>
    <r>
      <rPr>
        <b/>
        <i/>
        <sz val="10"/>
        <rFont val="Arial"/>
        <family val="2"/>
      </rPr>
      <t>Permanently restricted net assets</t>
    </r>
    <r>
      <rPr>
        <sz val="10"/>
        <rFont val="Arial"/>
        <family val="2"/>
      </rPr>
      <t xml:space="preserve"> should be reported as </t>
    </r>
    <r>
      <rPr>
        <b/>
        <i/>
        <sz val="10"/>
        <rFont val="Arial"/>
        <family val="2"/>
      </rPr>
      <t>Nonexpendable net position</t>
    </r>
    <r>
      <rPr>
        <sz val="10"/>
        <rFont val="Arial"/>
        <family val="2"/>
      </rPr>
      <t>.</t>
    </r>
  </si>
  <si>
    <r>
      <rPr>
        <b/>
        <i/>
        <sz val="10"/>
        <rFont val="Arial"/>
        <family val="2"/>
      </rPr>
      <t>Temporarily restricted net assets</t>
    </r>
    <r>
      <rPr>
        <sz val="10"/>
        <rFont val="Arial"/>
        <family val="2"/>
      </rPr>
      <t xml:space="preserve"> should be reported as </t>
    </r>
    <r>
      <rPr>
        <b/>
        <i/>
        <sz val="10"/>
        <rFont val="Arial"/>
        <family val="2"/>
      </rPr>
      <t>Expendable net position</t>
    </r>
    <r>
      <rPr>
        <sz val="10"/>
        <rFont val="Arial"/>
        <family val="2"/>
      </rPr>
      <t>.</t>
    </r>
  </si>
  <si>
    <r>
      <rPr>
        <b/>
        <i/>
        <sz val="10"/>
        <rFont val="Arial"/>
        <family val="2"/>
      </rPr>
      <t>The portion of unrestricted net assets</t>
    </r>
    <r>
      <rPr>
        <sz val="10"/>
        <rFont val="Arial"/>
        <family val="2"/>
      </rPr>
      <t xml:space="preserve"> that is not reported as </t>
    </r>
    <r>
      <rPr>
        <b/>
        <i/>
        <sz val="10"/>
        <rFont val="Arial"/>
        <family val="2"/>
      </rPr>
      <t>Net invested in capital assets</t>
    </r>
    <r>
      <rPr>
        <sz val="10"/>
        <rFont val="Arial"/>
        <family val="2"/>
      </rPr>
      <t xml:space="preserve"> should be reported as </t>
    </r>
    <r>
      <rPr>
        <b/>
        <i/>
        <sz val="10"/>
        <rFont val="Arial"/>
        <family val="2"/>
      </rPr>
      <t>Unrestricted net position</t>
    </r>
    <r>
      <rPr>
        <sz val="10"/>
        <rFont val="Arial"/>
        <family val="2"/>
      </rPr>
      <t>.</t>
    </r>
  </si>
  <si>
    <t>Add: Unspent proceeds</t>
  </si>
  <si>
    <t>Check figure (should be zero)</t>
  </si>
  <si>
    <t>Add: Debt not related to Capital Assets (list below):</t>
  </si>
  <si>
    <t xml:space="preserve">  statements of your entity but excluded from the State's CAFR should be treated as transactions with external parties.</t>
  </si>
  <si>
    <t>Other deferred outflows</t>
  </si>
  <si>
    <t>Unamortized loss on refunded and defeased debt</t>
  </si>
  <si>
    <t>Unamortized gain on defeased debt</t>
  </si>
  <si>
    <t>Other deferred inflows</t>
  </si>
  <si>
    <t>Francis Marion University Education Foundation</t>
  </si>
  <si>
    <t>Francis Marion University Development Foundation</t>
  </si>
  <si>
    <t>Piedmont Technical College Foundation</t>
  </si>
  <si>
    <t xml:space="preserve">     Total expenses</t>
  </si>
  <si>
    <t>Deferred nonexchange revenue</t>
  </si>
  <si>
    <t>Unamortized Premium on GO bonds</t>
  </si>
  <si>
    <t>Unamortized Premium on revenue bonds</t>
  </si>
  <si>
    <t>Deferred service concession arrangement</t>
  </si>
  <si>
    <t>Unamortized Discount on GO bonds</t>
  </si>
  <si>
    <t>Unamortized Discount on revenue bonds</t>
  </si>
  <si>
    <t>Amounts due between these entities included in the State's CAFR must be eliminated in the "Eliminations" column.</t>
  </si>
  <si>
    <t>You may use the separate rows designated in the above template for these amounts.</t>
  </si>
  <si>
    <t>For example, if a Foundation owes money to the University, the liability of the Foundation and the asset of the University must be eliminated in the "Eliminations" column.</t>
  </si>
  <si>
    <t>Receipts or payments between these entities included in the State's CAFR must be eliminated in the "Eliminations" column.</t>
  </si>
  <si>
    <t>For example, if a Foundation received rental income from the University, the rental income of the Foundation and the rent expense of the University must be</t>
  </si>
  <si>
    <r>
      <t xml:space="preserve">eliminated in the </t>
    </r>
    <r>
      <rPr>
        <b/>
        <sz val="10"/>
        <rFont val="Arial"/>
        <family val="2"/>
      </rPr>
      <t>"Eliminations"</t>
    </r>
    <r>
      <rPr>
        <sz val="10"/>
        <rFont val="Arial"/>
        <family val="2"/>
      </rPr>
      <t xml:space="preserve"> column.  This allows for both the Primary Institution column and the Foundation column to tie back to the stand-alone</t>
    </r>
  </si>
  <si>
    <t>financial statements and allows for the necessary elimination at the CAFR level.  The Eliminations column should net to zero.</t>
  </si>
  <si>
    <r>
      <rPr>
        <b/>
        <sz val="10"/>
        <rFont val="Arial"/>
        <family val="2"/>
      </rPr>
      <t>"Capital gifts"</t>
    </r>
    <r>
      <rPr>
        <sz val="10"/>
        <rFont val="Arial"/>
        <family val="2"/>
      </rPr>
      <t xml:space="preserve">, and </t>
    </r>
    <r>
      <rPr>
        <b/>
        <sz val="10"/>
        <rFont val="Arial"/>
        <family val="2"/>
      </rPr>
      <t>"Additions to permanent endowments"</t>
    </r>
    <r>
      <rPr>
        <sz val="10"/>
        <rFont val="Arial"/>
        <family val="2"/>
      </rPr>
      <t xml:space="preserve"> and entered on the appropriate row of the above template.</t>
    </r>
  </si>
  <si>
    <t>Additions to Permanent Endowments</t>
  </si>
  <si>
    <t>on the Foundation's separately issued Statement of Activities.</t>
  </si>
  <si>
    <t>Net Pension Liability - Noncurrent</t>
  </si>
  <si>
    <t>Pension contributions subsequent to the measurement date</t>
  </si>
  <si>
    <t>York Technical College Foundation</t>
  </si>
  <si>
    <t>Due to General Fund and other agencies (primary government)</t>
  </si>
  <si>
    <t>Loans and Notes Payable - Noncurr</t>
  </si>
  <si>
    <t>State Appropriations (Non-capital)</t>
  </si>
  <si>
    <t>South Carolina Research Authority</t>
  </si>
  <si>
    <t>Pension-Difference Between Actual &amp; Expected Experience (Liability experience)</t>
  </si>
  <si>
    <t>Pension-Net Diff Between Projected &amp; Actual Earnings on Pension Plan Investments</t>
  </si>
  <si>
    <t>Pension-Changes in Proportion &amp; Diff Between Contributions &amp; Prop Share of Contrib</t>
  </si>
  <si>
    <t>Pension-Changes in Assumptions</t>
  </si>
  <si>
    <t>OPEB-Difference Between Actual &amp; Expected Experience (Liability experience)</t>
  </si>
  <si>
    <t>OPEB-Net Diff Between Projected &amp; Actual Earnings on OPEB Plan Investments</t>
  </si>
  <si>
    <t>OPEB contributions subsequent to the measurement date</t>
  </si>
  <si>
    <t>OPEB-Changes in Proportion &amp; Diff Between Contributions &amp; Prop Share of Contrib</t>
  </si>
  <si>
    <t>OPEB-Changes in Assumptions</t>
  </si>
  <si>
    <t>Net OPEB Liability - Noncurrent</t>
  </si>
  <si>
    <t>Pension-Difference Between Actual and Expected Experience</t>
  </si>
  <si>
    <t>OPEB-Difference Between Actual and Expected Experience</t>
  </si>
  <si>
    <t>Pension-Net Diff Between Projected &amp; Actual Earnings on Pens Plan Invest (Invest exp)</t>
  </si>
  <si>
    <t>OPEB-Net Diff Between Projected &amp; Actual Earnings on Pens Plan Invest (Invest exp)</t>
  </si>
  <si>
    <t xml:space="preserve">of long-term liabilities (notes and bonds payable, capital leases, compensated absences, etc).  Therefore, for rows 140 through 158, you must report the current and </t>
  </si>
  <si>
    <r>
      <rPr>
        <b/>
        <i/>
        <sz val="10"/>
        <rFont val="Arial"/>
        <family val="2"/>
      </rPr>
      <t xml:space="preserve">A </t>
    </r>
    <r>
      <rPr>
        <b/>
        <i/>
        <u/>
        <sz val="10"/>
        <rFont val="Arial"/>
        <family val="2"/>
      </rPr>
      <t>portion</t>
    </r>
    <r>
      <rPr>
        <b/>
        <i/>
        <sz val="10"/>
        <rFont val="Arial"/>
        <family val="2"/>
      </rPr>
      <t xml:space="preserve"> of unrestricted net assets</t>
    </r>
    <r>
      <rPr>
        <sz val="10"/>
        <rFont val="Arial"/>
        <family val="2"/>
      </rPr>
      <t xml:space="preserve"> should be reported as </t>
    </r>
    <r>
      <rPr>
        <b/>
        <i/>
        <sz val="10"/>
        <rFont val="Arial"/>
        <family val="2"/>
      </rPr>
      <t>Net invested in capital assets</t>
    </r>
    <r>
      <rPr>
        <sz val="10"/>
        <rFont val="Arial"/>
        <family val="2"/>
      </rPr>
      <t xml:space="preserve">.  Refer to rows 191-201 for calculation of </t>
    </r>
    <r>
      <rPr>
        <i/>
        <sz val="10"/>
        <rFont val="Arial"/>
        <family val="2"/>
      </rPr>
      <t>Net invested in capital assets</t>
    </r>
    <r>
      <rPr>
        <sz val="10"/>
        <rFont val="Arial"/>
        <family val="2"/>
      </rPr>
      <t>.</t>
    </r>
  </si>
  <si>
    <r>
      <t xml:space="preserve">David Starkey at </t>
    </r>
    <r>
      <rPr>
        <i/>
        <sz val="10"/>
        <rFont val="Arial"/>
        <family val="2"/>
      </rPr>
      <t>(803) 734-2542</t>
    </r>
    <r>
      <rPr>
        <sz val="10"/>
        <rFont val="Arial"/>
        <family val="2"/>
      </rPr>
      <t xml:space="preserve"> or dstarkey</t>
    </r>
    <r>
      <rPr>
        <i/>
        <sz val="10"/>
        <rFont val="Arial"/>
        <family val="2"/>
      </rPr>
      <t>@cg.sc.gov</t>
    </r>
    <r>
      <rPr>
        <sz val="10"/>
        <rFont val="Arial"/>
        <family val="2"/>
      </rPr>
      <t xml:space="preserve"> to discuss whether the foundation should be included in the</t>
    </r>
  </si>
  <si>
    <t>The second column lists the entities from the stand-alone financial statements that were included in the State's CAFR as of June 30, 2019.</t>
  </si>
  <si>
    <t>South Carolina Medical Malpractice Association</t>
  </si>
  <si>
    <t>Leases Payable - Noncurrent</t>
  </si>
  <si>
    <t>Leases Payable - Current</t>
  </si>
  <si>
    <t>Leased Capital Assets:</t>
  </si>
  <si>
    <t xml:space="preserve">     Total Leased Capital assets-nondepreciable</t>
  </si>
  <si>
    <t xml:space="preserve">   Leased Land and Non-Depreciable Land Improvements</t>
  </si>
  <si>
    <t xml:space="preserve">   Leased Buildings &amp; Improvements</t>
  </si>
  <si>
    <t xml:space="preserve">   Leased Vehicles</t>
  </si>
  <si>
    <t xml:space="preserve">   Leased Machinery, Equipment &amp; Other</t>
  </si>
  <si>
    <t xml:space="preserve">   Depreciable Leased Works of Art, Historical Treasures</t>
  </si>
  <si>
    <t xml:space="preserve">   Depreciable Works of Art, Historical Treasures</t>
  </si>
  <si>
    <t xml:space="preserve">     Accumulated Depreciation - Land Improvements</t>
  </si>
  <si>
    <t xml:space="preserve">     Accumulated Depreciation - Buildings &amp; Improvements</t>
  </si>
  <si>
    <t xml:space="preserve">     Accumulated Depreciation - Vehicles</t>
  </si>
  <si>
    <t xml:space="preserve">     Accumulated Depreciation - Machinery &amp; Equipment</t>
  </si>
  <si>
    <t xml:space="preserve">     Accumulated Depreciation - Works of Art &amp; Historical Treasures</t>
  </si>
  <si>
    <t xml:space="preserve">     Accumulated Depreciation - Intangible Assets</t>
  </si>
  <si>
    <r>
      <rPr>
        <b/>
        <sz val="10"/>
        <color rgb="FFFF0000"/>
        <rFont val="Arial"/>
        <family val="2"/>
      </rPr>
      <t>*</t>
    </r>
    <r>
      <rPr>
        <sz val="10"/>
        <rFont val="Arial"/>
        <family val="2"/>
      </rPr>
      <t xml:space="preserve"> If a foundation did not meet the 15% threshold in FY 2021 but does exceed the 15% threshold in FY 2022, please contact</t>
    </r>
  </si>
  <si>
    <t>FY 2022 State CAFR.  Likewise, if a foundation met the 15% threshold in FY 2021 but does not meet the threshold in</t>
  </si>
  <si>
    <t>FY 2022, please contact the CG's Office for further discussion.</t>
  </si>
  <si>
    <r>
      <t xml:space="preserve">The </t>
    </r>
    <r>
      <rPr>
        <b/>
        <sz val="10"/>
        <rFont val="Arial"/>
        <family val="2"/>
      </rPr>
      <t>"College DCUs in CAFR"</t>
    </r>
    <r>
      <rPr>
        <sz val="10"/>
        <rFont val="Arial"/>
        <family val="2"/>
      </rPr>
      <t xml:space="preserve"> tab lists the college/university foundations and other component units that were included in the FY 2021 CAFR.</t>
    </r>
  </si>
  <si>
    <t>Controller</t>
  </si>
  <si>
    <t>Advanced Refunding</t>
  </si>
  <si>
    <t>Lease Assets, Net</t>
  </si>
  <si>
    <t>Business Area</t>
  </si>
  <si>
    <t>Fund</t>
  </si>
  <si>
    <t>+/- Auditor Confirmed Timing Adjustments to Treasurer Cash</t>
  </si>
  <si>
    <t>Total Cash Per Financial Statement Held by State Treasury</t>
  </si>
  <si>
    <t>Petty Cash</t>
  </si>
  <si>
    <t>Cash Held by Entity</t>
  </si>
  <si>
    <t>FMV of Investments Held by Entity</t>
  </si>
  <si>
    <t>Must Agree to State Treasurer's Office Confirmations 
email: confirmations@sto.sc.gov to receive</t>
  </si>
  <si>
    <t>Cash and Investments Held by Entity</t>
  </si>
  <si>
    <t>STO-Pooled Cash and Investments Balance</t>
  </si>
  <si>
    <t>STO-Composite Resevoir</t>
  </si>
  <si>
    <t>STO-Investments Held in LGIP</t>
  </si>
  <si>
    <t>STO-Total Cash and Investments Per Confirmation</t>
  </si>
  <si>
    <t>Total Cash and Investments per Cash and Investment Worksheet</t>
  </si>
  <si>
    <t>Total Cash and Investments per Statement of Net Position</t>
  </si>
  <si>
    <t>Variance</t>
  </si>
  <si>
    <t>Reconciliation of Worksheet to Stmt of Net Position
MUST EQUAL!</t>
  </si>
  <si>
    <t>FDIC &amp; Other Coverage</t>
  </si>
  <si>
    <t>Category A</t>
  </si>
  <si>
    <t>Category B</t>
  </si>
  <si>
    <t>Category C</t>
  </si>
  <si>
    <t>Exposure of Custodial Credit Risk for Cash</t>
  </si>
  <si>
    <t>FISCAL YEAR ENDED JUNE 30, 2023</t>
  </si>
  <si>
    <t>Lease Related</t>
  </si>
  <si>
    <t>SBITA Related</t>
  </si>
  <si>
    <t>SBITA - Current</t>
  </si>
  <si>
    <t>SBITA - Noncurrent</t>
  </si>
  <si>
    <t xml:space="preserve">     Accumulated Amortization - Leased Land Improvements</t>
  </si>
  <si>
    <t xml:space="preserve">     Accumulated Amortization - Leased Buildings &amp; Improvements</t>
  </si>
  <si>
    <t xml:space="preserve">     Accumulated Amortization - Leased Vehicles</t>
  </si>
  <si>
    <t xml:space="preserve">     Accumulated Amortization - Leased Machinery &amp; Equipment</t>
  </si>
  <si>
    <t xml:space="preserve">     Accumulated Amortization - Leased Works of Art &amp; Historical Treasures</t>
  </si>
  <si>
    <t xml:space="preserve">   SBITAs</t>
  </si>
  <si>
    <t xml:space="preserve">     Accumulated Amortization - SBITAs</t>
  </si>
  <si>
    <t xml:space="preserve">     Total Leased Capital assets-amortizable, net</t>
  </si>
  <si>
    <t xml:space="preserve">   Amortizable Leased Land Improvements</t>
  </si>
  <si>
    <t xml:space="preserve">  Leases Receivable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</si>
</sst>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_);\(#,##0\);\—\ \ \ \ "/>
    <numFmt numFmtId="165" formatCode="General_)"/>
    <numFmt numFmtId="166" formatCode="0.0%"/>
    <numFmt numFmtId="167" formatCode="&quot;$&quot;* #,###\ ;&quot;$&quot;* \(#,###\);&quot;$&quot;* \-\ \ \ \ \ \ "/>
    <numFmt numFmtId="168" formatCode="* #,###\ ;* \(#,###\);* \-\ \ \ \ \ \ "/>
    <numFmt numFmtId="169" formatCode="#,##0.00_);\(#,##0.00\);* \ \-\ \ \ \ \ "/>
  </numFmts>
  <fonts count="55" x14ac:knownFonts="1">
    <font>
      <sz val="11"/>
      <color theme="1"/>
      <name val="Calibri"/>
      <family val="2"/>
      <scheme val="minor"/>
    </font>
    <font>
      <sz val="12"/>
      <color theme="1"/>
      <name val="Arial"/>
      <family val="2"/>
    </font>
    <font>
      <sz val="10"/>
      <name val="Arial"/>
      <family val="2"/>
    </font>
    <font>
      <sz val="12"/>
      <name val="Times New Roman"/>
      <family val="1"/>
    </font>
    <font>
      <sz val="10"/>
      <color rgb="FFFF0000"/>
      <name val="Times New Roman"/>
      <family val="1"/>
    </font>
    <font>
      <sz val="10"/>
      <name val="Arial"/>
      <family val="2"/>
    </font>
    <font>
      <sz val="9"/>
      <name val="Times New Roman"/>
      <family val="1"/>
    </font>
    <font>
      <sz val="8"/>
      <name val="Arial"/>
      <family val="2"/>
    </font>
    <font>
      <b/>
      <sz val="10"/>
      <name val="Arial"/>
      <family val="2"/>
    </font>
    <font>
      <b/>
      <sz val="12"/>
      <color rgb="FFFF0000"/>
      <name val="Calibri"/>
      <family val="2"/>
    </font>
    <font>
      <sz val="11"/>
      <color theme="1"/>
      <name val="Calibri"/>
      <family val="2"/>
      <scheme val="minor"/>
    </font>
    <font>
      <sz val="10"/>
      <name val="Calibri"/>
      <family val="2"/>
      <scheme val="minor"/>
    </font>
    <font>
      <b/>
      <sz val="11"/>
      <color theme="1"/>
      <name val="Calibri"/>
      <family val="2"/>
      <scheme val="minor"/>
    </font>
    <font>
      <sz val="10"/>
      <color theme="1"/>
      <name val="Arial"/>
      <family val="2"/>
    </font>
    <font>
      <u/>
      <sz val="10"/>
      <color theme="10"/>
      <name val="Arial"/>
      <family val="2"/>
    </font>
    <font>
      <sz val="12"/>
      <color theme="1"/>
      <name val="Times New Roman"/>
      <family val="2"/>
    </font>
    <font>
      <u/>
      <sz val="10"/>
      <color indexed="12"/>
      <name val="Arial"/>
      <family val="2"/>
    </font>
    <font>
      <u/>
      <sz val="10"/>
      <color indexed="12"/>
      <name val="MS Sans Serif"/>
      <family val="2"/>
    </font>
    <font>
      <sz val="10"/>
      <name val="MS Sans Serif"/>
      <family val="2"/>
    </font>
    <font>
      <u/>
      <sz val="8"/>
      <color indexed="12"/>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6"/>
      <name val="Arial"/>
      <family val="2"/>
    </font>
    <font>
      <b/>
      <sz val="14"/>
      <color theme="1"/>
      <name val="Calibri"/>
      <family val="2"/>
      <scheme val="minor"/>
    </font>
    <font>
      <b/>
      <sz val="12"/>
      <name val="Times New Roman"/>
      <family val="1"/>
    </font>
    <font>
      <b/>
      <sz val="12"/>
      <name val="Arial"/>
      <family val="2"/>
    </font>
    <font>
      <sz val="12"/>
      <name val="Arial"/>
      <family val="2"/>
    </font>
    <font>
      <b/>
      <sz val="11"/>
      <name val="Arial"/>
      <family val="2"/>
    </font>
    <font>
      <b/>
      <sz val="14"/>
      <color rgb="FFFF0000"/>
      <name val="Arial"/>
      <family val="2"/>
    </font>
    <font>
      <i/>
      <sz val="10"/>
      <name val="Arial"/>
      <family val="2"/>
    </font>
    <font>
      <b/>
      <u/>
      <sz val="10"/>
      <name val="Arial"/>
      <family val="2"/>
    </font>
    <font>
      <b/>
      <sz val="10"/>
      <color rgb="FF0070C0"/>
      <name val="Arial"/>
      <family val="2"/>
    </font>
    <font>
      <b/>
      <i/>
      <sz val="10"/>
      <name val="Arial"/>
      <family val="2"/>
    </font>
    <font>
      <sz val="9"/>
      <name val="Arial"/>
      <family val="2"/>
    </font>
    <font>
      <sz val="12"/>
      <name val="Book Antiqua"/>
      <family val="1"/>
    </font>
    <font>
      <b/>
      <sz val="12"/>
      <name val="Book Antiqua"/>
      <family val="1"/>
    </font>
    <font>
      <sz val="10"/>
      <name val="Book Antiqua"/>
      <family val="1"/>
    </font>
    <font>
      <b/>
      <sz val="10"/>
      <color rgb="FFFF0000"/>
      <name val="Arial"/>
      <family val="2"/>
    </font>
    <font>
      <b/>
      <i/>
      <u/>
      <sz val="10"/>
      <name val="Arial"/>
      <family val="2"/>
    </font>
    <font>
      <u/>
      <sz val="11"/>
      <color theme="10"/>
      <name val="Calibri"/>
      <family val="2"/>
      <scheme val="minor"/>
    </font>
    <font>
      <b/>
      <sz val="10"/>
      <color theme="1"/>
      <name val="Arial"/>
      <family val="2"/>
    </font>
    <font>
      <b/>
      <u/>
      <sz val="10"/>
      <color theme="1"/>
      <name val="Arial"/>
      <family val="2"/>
    </font>
    <font>
      <i/>
      <sz val="12"/>
      <color rgb="FFFF0000"/>
      <name val="Times New Roman"/>
      <family val="1"/>
    </font>
    <font>
      <b/>
      <i/>
      <u/>
      <sz val="10"/>
      <color theme="1"/>
      <name val="Arial"/>
      <family val="2"/>
    </font>
    <font>
      <u/>
      <sz val="10"/>
      <color theme="1"/>
      <name val="Arial"/>
      <family val="2"/>
    </font>
    <font>
      <b/>
      <i/>
      <sz val="10"/>
      <color rgb="FF7030A0"/>
      <name val="Arial"/>
      <family val="2"/>
    </font>
    <font>
      <b/>
      <sz val="11"/>
      <color rgb="FFFF0000"/>
      <name val="Arial"/>
      <family val="2"/>
    </font>
    <font>
      <b/>
      <u/>
      <sz val="11"/>
      <color rgb="FFFF0000"/>
      <name val="Arial"/>
      <family val="2"/>
    </font>
    <font>
      <b/>
      <sz val="11"/>
      <color theme="1"/>
      <name val="Garamond"/>
      <family val="1"/>
    </font>
    <font>
      <sz val="9"/>
      <color indexed="81"/>
      <name val="Tahoma"/>
      <family val="2"/>
    </font>
    <font>
      <b/>
      <sz val="9"/>
      <color indexed="81"/>
      <name val="Tahoma"/>
      <family val="2"/>
    </font>
  </fonts>
  <fills count="28">
    <fill>
      <patternFill patternType="none"/>
    </fill>
    <fill>
      <patternFill patternType="gray125"/>
    </fill>
    <fill>
      <patternFill patternType="solid">
        <fgColor rgb="FFB9FFB9"/>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1"/>
        <bgColor indexed="64"/>
      </patternFill>
    </fill>
  </fills>
  <borders count="21">
    <border>
      <left/>
      <right/>
      <top/>
      <bottom/>
      <diagonal/>
    </border>
    <border>
      <left/>
      <right/>
      <top/>
      <bottom style="thin">
        <color indexed="64"/>
      </bottom>
      <diagonal/>
    </border>
    <border>
      <left/>
      <right/>
      <top style="slantDashDot">
        <color auto="1"/>
      </top>
      <bottom/>
      <diagonal/>
    </border>
    <border>
      <left/>
      <right/>
      <top style="thin">
        <color indexed="64"/>
      </top>
      <bottom style="thin">
        <color indexed="64"/>
      </bottom>
      <diagonal/>
    </border>
    <border>
      <left/>
      <right/>
      <top style="medium">
        <color auto="1"/>
      </top>
      <bottom/>
      <diagonal/>
    </border>
    <border>
      <left/>
      <right/>
      <top style="thin">
        <color indexed="64"/>
      </top>
      <bottom/>
      <diagonal/>
    </border>
    <border>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medium">
        <color indexed="64"/>
      </bottom>
      <diagonal/>
    </border>
    <border>
      <left/>
      <right/>
      <top style="thin">
        <color indexed="64"/>
      </top>
      <bottom style="double">
        <color indexed="64"/>
      </bottom>
      <diagonal/>
    </border>
  </borders>
  <cellStyleXfs count="90">
    <xf numFmtId="0" fontId="0" fillId="0" borderId="0"/>
    <xf numFmtId="0" fontId="2" fillId="0" borderId="0"/>
    <xf numFmtId="0" fontId="2" fillId="0" borderId="0"/>
    <xf numFmtId="37" fontId="7" fillId="0" borderId="0"/>
    <xf numFmtId="0" fontId="13" fillId="0" borderId="0"/>
    <xf numFmtId="0" fontId="2" fillId="0" borderId="0"/>
    <xf numFmtId="0" fontId="14" fillId="0" borderId="0" applyNumberFormat="0" applyFill="0" applyBorder="0" applyAlignment="0" applyProtection="0">
      <alignment vertical="top"/>
      <protection locked="0"/>
    </xf>
    <xf numFmtId="43" fontId="2" fillId="0" borderId="0" applyFont="0" applyFill="0" applyBorder="0" applyAlignment="0" applyProtection="0"/>
    <xf numFmtId="40" fontId="7" fillId="0" borderId="0" applyFont="0" applyFill="0" applyBorder="0" applyAlignment="0" applyProtection="0"/>
    <xf numFmtId="44" fontId="2"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 fillId="0" borderId="0"/>
    <xf numFmtId="0" fontId="18" fillId="0" borderId="0"/>
    <xf numFmtId="0" fontId="2" fillId="0" borderId="0"/>
    <xf numFmtId="0" fontId="2" fillId="0" borderId="0"/>
    <xf numFmtId="0" fontId="15" fillId="0" borderId="0"/>
    <xf numFmtId="165" fontId="7" fillId="0" borderId="0"/>
    <xf numFmtId="4" fontId="20" fillId="6" borderId="9" applyNumberFormat="0" applyProtection="0">
      <alignment vertical="center"/>
    </xf>
    <xf numFmtId="4" fontId="21" fillId="6" borderId="9" applyNumberFormat="0" applyProtection="0">
      <alignment vertical="center"/>
    </xf>
    <xf numFmtId="4" fontId="20" fillId="6" borderId="9" applyNumberFormat="0" applyProtection="0">
      <alignment horizontal="left" vertical="center" indent="1"/>
    </xf>
    <xf numFmtId="4" fontId="20" fillId="6" borderId="9" applyNumberFormat="0" applyProtection="0">
      <alignment horizontal="left" vertical="center" indent="1"/>
    </xf>
    <xf numFmtId="0" fontId="2" fillId="7" borderId="9" applyNumberFormat="0" applyProtection="0">
      <alignment horizontal="left" vertical="center" indent="1"/>
    </xf>
    <xf numFmtId="4" fontId="20" fillId="8" borderId="9" applyNumberFormat="0" applyProtection="0">
      <alignment horizontal="right" vertical="center"/>
    </xf>
    <xf numFmtId="4" fontId="20" fillId="9" borderId="9" applyNumberFormat="0" applyProtection="0">
      <alignment horizontal="right" vertical="center"/>
    </xf>
    <xf numFmtId="4" fontId="20" fillId="10" borderId="9" applyNumberFormat="0" applyProtection="0">
      <alignment horizontal="right" vertical="center"/>
    </xf>
    <xf numFmtId="4" fontId="20" fillId="11" borderId="9" applyNumberFormat="0" applyProtection="0">
      <alignment horizontal="right" vertical="center"/>
    </xf>
    <xf numFmtId="4" fontId="20" fillId="12" borderId="9" applyNumberFormat="0" applyProtection="0">
      <alignment horizontal="right" vertical="center"/>
    </xf>
    <xf numFmtId="4" fontId="20" fillId="13" borderId="9" applyNumberFormat="0" applyProtection="0">
      <alignment horizontal="right" vertical="center"/>
    </xf>
    <xf numFmtId="4" fontId="20" fillId="14" borderId="9" applyNumberFormat="0" applyProtection="0">
      <alignment horizontal="right" vertical="center"/>
    </xf>
    <xf numFmtId="4" fontId="20" fillId="15" borderId="9" applyNumberFormat="0" applyProtection="0">
      <alignment horizontal="right" vertical="center"/>
    </xf>
    <xf numFmtId="4" fontId="20" fillId="16" borderId="9" applyNumberFormat="0" applyProtection="0">
      <alignment horizontal="right" vertical="center"/>
    </xf>
    <xf numFmtId="4" fontId="22" fillId="17" borderId="9" applyNumberFormat="0" applyProtection="0">
      <alignment horizontal="left" vertical="center" indent="1"/>
    </xf>
    <xf numFmtId="4" fontId="20" fillId="18" borderId="10" applyNumberFormat="0" applyProtection="0">
      <alignment horizontal="left" vertical="center" indent="1"/>
    </xf>
    <xf numFmtId="4" fontId="23" fillId="19" borderId="0" applyNumberFormat="0" applyProtection="0">
      <alignment horizontal="left" vertical="center" indent="1"/>
    </xf>
    <xf numFmtId="0" fontId="2" fillId="7" borderId="9" applyNumberFormat="0" applyProtection="0">
      <alignment horizontal="left" vertical="center" indent="1"/>
    </xf>
    <xf numFmtId="4" fontId="20" fillId="18" borderId="9" applyNumberFormat="0" applyProtection="0">
      <alignment horizontal="left" vertical="center" indent="1"/>
    </xf>
    <xf numFmtId="4" fontId="20" fillId="20" borderId="9" applyNumberFormat="0" applyProtection="0">
      <alignment horizontal="left" vertical="center" indent="1"/>
    </xf>
    <xf numFmtId="0" fontId="2" fillId="20" borderId="9" applyNumberFormat="0" applyProtection="0">
      <alignment horizontal="left" vertical="center" indent="1"/>
    </xf>
    <xf numFmtId="0" fontId="2" fillId="20" borderId="9" applyNumberFormat="0" applyProtection="0">
      <alignment horizontal="left" vertical="center" indent="1"/>
    </xf>
    <xf numFmtId="0" fontId="2" fillId="21" borderId="9" applyNumberFormat="0" applyProtection="0">
      <alignment horizontal="left" vertical="center" indent="1"/>
    </xf>
    <xf numFmtId="0" fontId="2" fillId="21" borderId="9" applyNumberFormat="0" applyProtection="0">
      <alignment horizontal="left" vertical="center" indent="1"/>
    </xf>
    <xf numFmtId="0" fontId="2" fillId="22" borderId="9" applyNumberFormat="0" applyProtection="0">
      <alignment horizontal="left" vertical="center" indent="1"/>
    </xf>
    <xf numFmtId="0" fontId="2" fillId="22" borderId="9" applyNumberFormat="0" applyProtection="0">
      <alignment horizontal="left" vertical="center" indent="1"/>
    </xf>
    <xf numFmtId="0" fontId="2" fillId="7" borderId="9" applyNumberFormat="0" applyProtection="0">
      <alignment horizontal="left" vertical="center" indent="1"/>
    </xf>
    <xf numFmtId="0" fontId="2" fillId="7" borderId="9" applyNumberFormat="0" applyProtection="0">
      <alignment horizontal="left" vertical="center" indent="1"/>
    </xf>
    <xf numFmtId="4" fontId="20" fillId="23" borderId="9" applyNumberFormat="0" applyProtection="0">
      <alignment vertical="center"/>
    </xf>
    <xf numFmtId="4" fontId="21" fillId="23" borderId="9" applyNumberFormat="0" applyProtection="0">
      <alignment vertical="center"/>
    </xf>
    <xf numFmtId="4" fontId="20" fillId="23" borderId="9" applyNumberFormat="0" applyProtection="0">
      <alignment horizontal="left" vertical="center" indent="1"/>
    </xf>
    <xf numFmtId="4" fontId="20" fillId="23" borderId="9" applyNumberFormat="0" applyProtection="0">
      <alignment horizontal="left" vertical="center" indent="1"/>
    </xf>
    <xf numFmtId="4" fontId="20" fillId="18" borderId="9" applyNumberFormat="0" applyProtection="0">
      <alignment horizontal="right" vertical="center"/>
    </xf>
    <xf numFmtId="4" fontId="21" fillId="18" borderId="9" applyNumberFormat="0" applyProtection="0">
      <alignment horizontal="right" vertical="center"/>
    </xf>
    <xf numFmtId="0" fontId="2" fillId="7" borderId="9" applyNumberFormat="0" applyProtection="0">
      <alignment horizontal="left" vertical="center" indent="1"/>
    </xf>
    <xf numFmtId="0" fontId="2" fillId="7" borderId="9" applyNumberFormat="0" applyProtection="0">
      <alignment horizontal="left" vertical="center" indent="1"/>
    </xf>
    <xf numFmtId="0" fontId="24" fillId="0" borderId="0"/>
    <xf numFmtId="4" fontId="25" fillId="18" borderId="9" applyNumberFormat="0" applyProtection="0">
      <alignment horizontal="right" vertical="center"/>
    </xf>
    <xf numFmtId="0" fontId="2" fillId="0" borderId="0"/>
    <xf numFmtId="44" fontId="2" fillId="0" borderId="0" applyFont="0" applyFill="0" applyBorder="0" applyAlignment="0" applyProtection="0"/>
    <xf numFmtId="0" fontId="2" fillId="0" borderId="0"/>
    <xf numFmtId="0" fontId="2" fillId="0" borderId="0"/>
    <xf numFmtId="0" fontId="15" fillId="0" borderId="0"/>
    <xf numFmtId="0" fontId="14" fillId="0" borderId="0" applyNumberFormat="0" applyFill="0" applyBorder="0" applyAlignment="0" applyProtection="0">
      <alignment vertical="top"/>
      <protection locked="0"/>
    </xf>
    <xf numFmtId="0" fontId="1" fillId="0" borderId="0"/>
    <xf numFmtId="0" fontId="10" fillId="0" borderId="0"/>
    <xf numFmtId="43" fontId="10" fillId="0" borderId="0" applyFont="0" applyFill="0" applyBorder="0" applyAlignment="0" applyProtection="0"/>
    <xf numFmtId="0" fontId="2" fillId="0" borderId="0"/>
    <xf numFmtId="0" fontId="13" fillId="0" borderId="0"/>
    <xf numFmtId="0" fontId="18" fillId="0" borderId="0"/>
    <xf numFmtId="43" fontId="13" fillId="0" borderId="0" applyFont="0" applyFill="0" applyBorder="0" applyAlignment="0" applyProtection="0"/>
    <xf numFmtId="0" fontId="13" fillId="0" borderId="0"/>
    <xf numFmtId="165" fontId="7" fillId="0" borderId="0"/>
    <xf numFmtId="9" fontId="2" fillId="0" borderId="0" applyFont="0" applyFill="0" applyBorder="0" applyAlignment="0" applyProtection="0"/>
    <xf numFmtId="0" fontId="10" fillId="0" borderId="0"/>
    <xf numFmtId="0" fontId="14" fillId="0" borderId="0" applyNumberFormat="0" applyFill="0" applyBorder="0" applyAlignment="0" applyProtection="0">
      <alignment vertical="top"/>
      <protection locked="0"/>
    </xf>
    <xf numFmtId="0" fontId="1" fillId="0" borderId="0"/>
    <xf numFmtId="0" fontId="2" fillId="0" borderId="0"/>
    <xf numFmtId="0" fontId="33" fillId="0" borderId="1">
      <alignment horizontal="right"/>
      <protection locked="0"/>
    </xf>
    <xf numFmtId="0" fontId="38" fillId="0" borderId="19" applyBorder="0">
      <protection locked="0"/>
    </xf>
    <xf numFmtId="0" fontId="39" fillId="0" borderId="0">
      <protection locked="0"/>
    </xf>
    <xf numFmtId="15" fontId="40" fillId="0" borderId="1" applyNumberFormat="0" applyBorder="0">
      <protection locked="0"/>
    </xf>
    <xf numFmtId="167" fontId="7" fillId="0" borderId="0">
      <protection locked="0"/>
    </xf>
    <xf numFmtId="168" fontId="7" fillId="0" borderId="0">
      <protection locked="0"/>
    </xf>
    <xf numFmtId="167" fontId="7" fillId="0" borderId="20">
      <protection locked="0"/>
    </xf>
    <xf numFmtId="168" fontId="7" fillId="0" borderId="3">
      <protection locked="0"/>
    </xf>
    <xf numFmtId="169" fontId="7" fillId="0" borderId="0"/>
    <xf numFmtId="169" fontId="7" fillId="0" borderId="20"/>
    <xf numFmtId="169" fontId="7" fillId="0" borderId="3"/>
    <xf numFmtId="0" fontId="43" fillId="0" borderId="0" applyNumberFormat="0" applyFill="0" applyBorder="0" applyAlignment="0" applyProtection="0"/>
    <xf numFmtId="43" fontId="10" fillId="0" borderId="0" applyFont="0" applyFill="0" applyBorder="0" applyAlignment="0" applyProtection="0"/>
  </cellStyleXfs>
  <cellXfs count="206">
    <xf numFmtId="0" fontId="0" fillId="0" borderId="0" xfId="0"/>
    <xf numFmtId="0" fontId="3" fillId="0" borderId="0" xfId="1" applyFont="1" applyAlignment="1">
      <alignment horizontal="centerContinuous"/>
    </xf>
    <xf numFmtId="0" fontId="3" fillId="0" borderId="0" xfId="1" applyFont="1"/>
    <xf numFmtId="0" fontId="3" fillId="0" borderId="0" xfId="1" applyFont="1" applyAlignment="1">
      <alignment horizontal="center"/>
    </xf>
    <xf numFmtId="0" fontId="3" fillId="0" borderId="1" xfId="1" applyFont="1" applyBorder="1" applyAlignment="1">
      <alignment horizontal="center"/>
    </xf>
    <xf numFmtId="0" fontId="4" fillId="0" borderId="0" xfId="1" applyFont="1" applyAlignment="1">
      <alignment horizontal="right"/>
    </xf>
    <xf numFmtId="0" fontId="4" fillId="0" borderId="0" xfId="1" applyFont="1"/>
    <xf numFmtId="0" fontId="3" fillId="0" borderId="0" xfId="1" applyFont="1" applyAlignment="1">
      <alignment horizontal="right"/>
    </xf>
    <xf numFmtId="0" fontId="3" fillId="0" borderId="2" xfId="1" applyFont="1" applyBorder="1"/>
    <xf numFmtId="0" fontId="6" fillId="0" borderId="0" xfId="1" applyFont="1" applyAlignment="1">
      <alignment horizontal="left" indent="5"/>
    </xf>
    <xf numFmtId="0" fontId="2" fillId="0" borderId="0" xfId="1"/>
    <xf numFmtId="0" fontId="2" fillId="0" borderId="0" xfId="1" applyAlignment="1"/>
    <xf numFmtId="0" fontId="2" fillId="0" borderId="4" xfId="1" applyBorder="1"/>
    <xf numFmtId="0" fontId="2" fillId="0" borderId="4" xfId="1" applyBorder="1" applyAlignment="1">
      <alignment horizontal="center"/>
    </xf>
    <xf numFmtId="0" fontId="2" fillId="0" borderId="0" xfId="1" applyAlignment="1">
      <alignment horizontal="center"/>
    </xf>
    <xf numFmtId="0" fontId="2" fillId="0" borderId="5" xfId="1" applyBorder="1" applyAlignment="1">
      <alignment horizontal="center"/>
    </xf>
    <xf numFmtId="0" fontId="2" fillId="0" borderId="1" xfId="1" applyBorder="1"/>
    <xf numFmtId="37" fontId="2" fillId="0" borderId="0" xfId="1" applyNumberFormat="1" applyProtection="1">
      <protection locked="0"/>
    </xf>
    <xf numFmtId="37" fontId="2" fillId="0" borderId="0" xfId="1" applyNumberFormat="1"/>
    <xf numFmtId="37" fontId="2" fillId="0" borderId="1" xfId="1" applyNumberFormat="1" applyBorder="1"/>
    <xf numFmtId="37" fontId="2" fillId="0" borderId="5" xfId="1" applyNumberFormat="1" applyBorder="1"/>
    <xf numFmtId="37" fontId="2" fillId="0" borderId="6" xfId="1" applyNumberFormat="1" applyBorder="1"/>
    <xf numFmtId="0" fontId="5" fillId="0" borderId="0" xfId="1" applyFont="1"/>
    <xf numFmtId="0" fontId="2" fillId="0" borderId="3" xfId="1" applyBorder="1"/>
    <xf numFmtId="0" fontId="8" fillId="0" borderId="0" xfId="1" applyFont="1"/>
    <xf numFmtId="0" fontId="2" fillId="0" borderId="0" xfId="1" applyBorder="1"/>
    <xf numFmtId="37" fontId="2" fillId="0" borderId="0" xfId="1" applyNumberFormat="1" applyBorder="1"/>
    <xf numFmtId="37" fontId="2" fillId="0" borderId="0" xfId="1" applyNumberFormat="1" applyFill="1"/>
    <xf numFmtId="0" fontId="9" fillId="0" borderId="0" xfId="1" applyFont="1" applyAlignment="1">
      <alignment horizontal="center"/>
    </xf>
    <xf numFmtId="0" fontId="2" fillId="0" borderId="0" xfId="1" applyFill="1"/>
    <xf numFmtId="0" fontId="11" fillId="0" borderId="7" xfId="2" applyFont="1" applyBorder="1" applyAlignment="1">
      <alignment horizontal="left"/>
    </xf>
    <xf numFmtId="0" fontId="11" fillId="0" borderId="8" xfId="2" applyFont="1" applyBorder="1" applyAlignment="1">
      <alignment horizontal="left"/>
    </xf>
    <xf numFmtId="0" fontId="3" fillId="0" borderId="0" xfId="1" applyFont="1"/>
    <xf numFmtId="0" fontId="3" fillId="0" borderId="0" xfId="1" applyFont="1"/>
    <xf numFmtId="0" fontId="2" fillId="0" borderId="0" xfId="1"/>
    <xf numFmtId="0" fontId="12" fillId="0" borderId="0" xfId="64" applyFont="1"/>
    <xf numFmtId="0" fontId="0" fillId="0" borderId="0" xfId="0" applyBorder="1"/>
    <xf numFmtId="0" fontId="2" fillId="3" borderId="0" xfId="1" applyFill="1" applyBorder="1"/>
    <xf numFmtId="0" fontId="2" fillId="4" borderId="0" xfId="1" applyFill="1" applyBorder="1"/>
    <xf numFmtId="0" fontId="5" fillId="0" borderId="0" xfId="1" applyFont="1" applyBorder="1"/>
    <xf numFmtId="0" fontId="0" fillId="0" borderId="11" xfId="0" applyBorder="1"/>
    <xf numFmtId="0" fontId="0" fillId="0" borderId="12" xfId="0" applyBorder="1"/>
    <xf numFmtId="0" fontId="0" fillId="0" borderId="13" xfId="0" applyBorder="1"/>
    <xf numFmtId="0" fontId="27" fillId="0" borderId="14" xfId="0" applyFont="1" applyBorder="1"/>
    <xf numFmtId="0" fontId="0" fillId="0" borderId="15" xfId="0" applyBorder="1"/>
    <xf numFmtId="0" fontId="0" fillId="0" borderId="14" xfId="0" applyBorder="1"/>
    <xf numFmtId="0" fontId="0" fillId="0" borderId="16" xfId="0" applyBorder="1"/>
    <xf numFmtId="0" fontId="0" fillId="0" borderId="17" xfId="0" applyBorder="1"/>
    <xf numFmtId="0" fontId="0" fillId="0" borderId="18" xfId="0" applyBorder="1"/>
    <xf numFmtId="0" fontId="2" fillId="0" borderId="14" xfId="1" applyBorder="1"/>
    <xf numFmtId="44" fontId="2" fillId="0" borderId="0" xfId="1" applyNumberFormat="1" applyFont="1" applyAlignment="1">
      <alignment horizontal="left"/>
    </xf>
    <xf numFmtId="44" fontId="0" fillId="0" borderId="0" xfId="0" applyNumberFormat="1" applyBorder="1"/>
    <xf numFmtId="0" fontId="28" fillId="0" borderId="0" xfId="1" applyFont="1" applyAlignment="1">
      <alignment horizontal="centerContinuous"/>
    </xf>
    <xf numFmtId="0" fontId="28" fillId="0" borderId="0" xfId="1" applyFont="1"/>
    <xf numFmtId="0" fontId="28" fillId="0" borderId="0" xfId="1" applyFont="1" applyAlignment="1">
      <alignment horizontal="right"/>
    </xf>
    <xf numFmtId="0" fontId="8" fillId="0" borderId="0" xfId="1" applyFont="1" applyAlignment="1">
      <alignment horizontal="right"/>
    </xf>
    <xf numFmtId="0" fontId="3" fillId="0" borderId="3" xfId="1" applyFont="1" applyBorder="1" applyAlignment="1" applyProtection="1">
      <alignment horizontal="left"/>
      <protection locked="0"/>
    </xf>
    <xf numFmtId="0" fontId="3" fillId="0" borderId="1" xfId="1" applyFont="1" applyBorder="1" applyProtection="1">
      <protection locked="0"/>
    </xf>
    <xf numFmtId="0" fontId="3" fillId="0" borderId="1" xfId="1" applyFont="1" applyBorder="1" applyAlignment="1" applyProtection="1">
      <protection locked="0"/>
    </xf>
    <xf numFmtId="0" fontId="3" fillId="0" borderId="1" xfId="1" applyFont="1" applyBorder="1" applyAlignment="1" applyProtection="1">
      <alignment horizontal="left"/>
      <protection locked="0"/>
    </xf>
    <xf numFmtId="0" fontId="28" fillId="0" borderId="0" xfId="1" applyFont="1" applyAlignment="1">
      <alignment horizontal="left"/>
    </xf>
    <xf numFmtId="0" fontId="2" fillId="0" borderId="0" xfId="76" applyProtection="1"/>
    <xf numFmtId="0" fontId="31" fillId="0" borderId="0" xfId="76" applyFont="1" applyAlignment="1" applyProtection="1"/>
    <xf numFmtId="0" fontId="2" fillId="0" borderId="0" xfId="76" applyFont="1" applyProtection="1"/>
    <xf numFmtId="15" fontId="30" fillId="0" borderId="0" xfId="76" quotePrefix="1" applyNumberFormat="1" applyFont="1" applyAlignment="1" applyProtection="1">
      <alignment horizontal="center"/>
    </xf>
    <xf numFmtId="0" fontId="8" fillId="0" borderId="0" xfId="76" applyNumberFormat="1" applyFont="1" applyBorder="1" applyAlignment="1" applyProtection="1">
      <alignment horizontal="center" wrapText="1"/>
    </xf>
    <xf numFmtId="0" fontId="31" fillId="0" borderId="0" xfId="76" applyFont="1" applyAlignment="1" applyProtection="1">
      <alignment horizontal="center"/>
    </xf>
    <xf numFmtId="0" fontId="8" fillId="0" borderId="1" xfId="76" applyNumberFormat="1" applyFont="1" applyBorder="1" applyAlignment="1" applyProtection="1">
      <alignment horizontal="center" wrapText="1"/>
    </xf>
    <xf numFmtId="0" fontId="8" fillId="0" borderId="0" xfId="76" applyNumberFormat="1" applyFont="1" applyAlignment="1" applyProtection="1">
      <alignment horizontal="center" wrapText="1"/>
    </xf>
    <xf numFmtId="0" fontId="33" fillId="0" borderId="1" xfId="76" applyFont="1" applyBorder="1" applyAlignment="1" applyProtection="1">
      <alignment horizontal="center"/>
    </xf>
    <xf numFmtId="0" fontId="35" fillId="0" borderId="0" xfId="76" applyFont="1" applyAlignment="1" applyProtection="1">
      <alignment horizontal="center"/>
    </xf>
    <xf numFmtId="0" fontId="2" fillId="0" borderId="0" xfId="76" applyAlignment="1" applyProtection="1">
      <alignment horizontal="center"/>
    </xf>
    <xf numFmtId="0" fontId="8" fillId="0" borderId="0" xfId="76" applyNumberFormat="1" applyFont="1" applyAlignment="1" applyProtection="1">
      <alignment horizontal="right"/>
    </xf>
    <xf numFmtId="164" fontId="2" fillId="24" borderId="1" xfId="76" applyNumberFormat="1" applyFill="1" applyBorder="1" applyProtection="1">
      <protection locked="0"/>
    </xf>
    <xf numFmtId="164" fontId="2" fillId="0" borderId="0" xfId="76" applyNumberFormat="1" applyProtection="1"/>
    <xf numFmtId="0" fontId="34" fillId="0" borderId="0" xfId="76" applyNumberFormat="1" applyFont="1" applyProtection="1"/>
    <xf numFmtId="0" fontId="2" fillId="0" borderId="0" xfId="76" applyFont="1" applyAlignment="1" applyProtection="1">
      <alignment horizontal="center"/>
    </xf>
    <xf numFmtId="0" fontId="37" fillId="24" borderId="1" xfId="76" applyFont="1" applyFill="1" applyBorder="1" applyAlignment="1" applyProtection="1">
      <alignment horizontal="left"/>
      <protection locked="0"/>
    </xf>
    <xf numFmtId="164" fontId="8" fillId="0" borderId="0" xfId="76" applyNumberFormat="1" applyFont="1" applyAlignment="1" applyProtection="1">
      <alignment horizontal="center"/>
    </xf>
    <xf numFmtId="0" fontId="37" fillId="24" borderId="3" xfId="76" applyFont="1" applyFill="1" applyBorder="1" applyAlignment="1" applyProtection="1">
      <alignment horizontal="left"/>
      <protection locked="0"/>
    </xf>
    <xf numFmtId="0" fontId="37" fillId="0" borderId="0" xfId="76" applyFont="1" applyBorder="1" applyProtection="1"/>
    <xf numFmtId="0" fontId="2" fillId="0" borderId="0" xfId="76" applyNumberFormat="1" applyProtection="1"/>
    <xf numFmtId="166" fontId="8" fillId="0" borderId="0" xfId="76" applyNumberFormat="1" applyFont="1" applyProtection="1"/>
    <xf numFmtId="0" fontId="37" fillId="24" borderId="3" xfId="76" quotePrefix="1" applyFont="1" applyFill="1" applyBorder="1" applyAlignment="1" applyProtection="1">
      <alignment horizontal="left"/>
      <protection locked="0"/>
    </xf>
    <xf numFmtId="164" fontId="2" fillId="0" borderId="5" xfId="76" applyNumberFormat="1" applyBorder="1" applyProtection="1"/>
    <xf numFmtId="0" fontId="8" fillId="0" borderId="0" xfId="76" applyFont="1" applyProtection="1"/>
    <xf numFmtId="0" fontId="2" fillId="0" borderId="0" xfId="76" applyFont="1"/>
    <xf numFmtId="0" fontId="2" fillId="0" borderId="0" xfId="76" applyFill="1"/>
    <xf numFmtId="0" fontId="2" fillId="0" borderId="0" xfId="76" applyFill="1" applyProtection="1"/>
    <xf numFmtId="0" fontId="2" fillId="0" borderId="0" xfId="76" applyFont="1" applyFill="1" applyBorder="1" applyAlignment="1" applyProtection="1">
      <alignment horizontal="center"/>
    </xf>
    <xf numFmtId="0" fontId="29" fillId="0" borderId="0" xfId="76" applyFont="1" applyAlignment="1" applyProtection="1">
      <alignment horizontal="left"/>
    </xf>
    <xf numFmtId="15" fontId="30" fillId="0" borderId="0" xfId="76" quotePrefix="1" applyNumberFormat="1" applyFont="1" applyAlignment="1" applyProtection="1">
      <alignment horizontal="left"/>
    </xf>
    <xf numFmtId="0" fontId="3" fillId="0" borderId="0" xfId="1" applyFont="1" applyAlignment="1">
      <alignment horizontal="left"/>
    </xf>
    <xf numFmtId="0" fontId="3" fillId="0" borderId="0" xfId="1" applyFont="1" applyAlignment="1"/>
    <xf numFmtId="0" fontId="34" fillId="0" borderId="0" xfId="76" applyFont="1" applyFill="1" applyAlignment="1" applyProtection="1">
      <alignment horizontal="left"/>
    </xf>
    <xf numFmtId="0" fontId="3" fillId="0" borderId="0" xfId="1" applyFont="1" applyBorder="1"/>
    <xf numFmtId="0" fontId="32" fillId="0" borderId="0" xfId="76" applyFont="1" applyFill="1" applyBorder="1" applyAlignment="1" applyProtection="1">
      <alignment vertical="center"/>
    </xf>
    <xf numFmtId="0" fontId="34" fillId="0" borderId="0" xfId="76" applyFont="1" applyFill="1" applyAlignment="1" applyProtection="1"/>
    <xf numFmtId="0" fontId="8" fillId="0" borderId="0" xfId="1" applyFont="1" applyFill="1" applyBorder="1" applyAlignment="1" applyProtection="1">
      <alignment horizontal="left" shrinkToFit="1"/>
      <protection locked="0"/>
    </xf>
    <xf numFmtId="0" fontId="2" fillId="0" borderId="0" xfId="76" applyFont="1" applyFill="1" applyAlignment="1" applyProtection="1">
      <alignment horizontal="center"/>
    </xf>
    <xf numFmtId="0" fontId="2" fillId="0" borderId="0" xfId="76" applyNumberFormat="1" applyFill="1" applyBorder="1" applyAlignment="1" applyProtection="1">
      <alignment horizontal="left"/>
    </xf>
    <xf numFmtId="0" fontId="37" fillId="0" borderId="0" xfId="76" applyFont="1" applyFill="1" applyBorder="1" applyAlignment="1" applyProtection="1">
      <alignment horizontal="left"/>
      <protection locked="0"/>
    </xf>
    <xf numFmtId="0" fontId="8" fillId="0" borderId="0" xfId="76" applyFont="1" applyFill="1" applyAlignment="1" applyProtection="1">
      <alignment horizontal="left"/>
    </xf>
    <xf numFmtId="0" fontId="8" fillId="0" borderId="0" xfId="1" applyFont="1" applyAlignment="1">
      <alignment horizontal="center"/>
    </xf>
    <xf numFmtId="0" fontId="2" fillId="0" borderId="0" xfId="1" applyFont="1"/>
    <xf numFmtId="0" fontId="26" fillId="0" borderId="0" xfId="1" applyFont="1" applyFill="1" applyBorder="1" applyAlignment="1">
      <alignment horizontal="center" wrapText="1"/>
    </xf>
    <xf numFmtId="0" fontId="8" fillId="2" borderId="3" xfId="1" applyFont="1" applyFill="1" applyBorder="1" applyAlignment="1">
      <alignment horizontal="center" shrinkToFit="1"/>
    </xf>
    <xf numFmtId="0" fontId="41" fillId="2" borderId="3" xfId="1" applyFont="1" applyFill="1" applyBorder="1" applyAlignment="1">
      <alignment horizontal="center" shrinkToFit="1"/>
    </xf>
    <xf numFmtId="0" fontId="8" fillId="0" borderId="1" xfId="1" applyFont="1" applyBorder="1" applyAlignment="1">
      <alignment horizontal="center"/>
    </xf>
    <xf numFmtId="0" fontId="8" fillId="0" borderId="5" xfId="1" applyFont="1" applyBorder="1" applyAlignment="1">
      <alignment horizontal="center"/>
    </xf>
    <xf numFmtId="0" fontId="5" fillId="0" borderId="0" xfId="1" applyFont="1" applyFill="1" applyBorder="1" applyAlignment="1" applyProtection="1">
      <protection locked="0"/>
    </xf>
    <xf numFmtId="0" fontId="5" fillId="0" borderId="0" xfId="1" applyFont="1" applyFill="1" applyBorder="1" applyAlignment="1" applyProtection="1">
      <alignment shrinkToFit="1"/>
      <protection locked="0"/>
    </xf>
    <xf numFmtId="37" fontId="2" fillId="0" borderId="1" xfId="1" applyNumberFormat="1" applyBorder="1" applyProtection="1">
      <protection locked="0"/>
    </xf>
    <xf numFmtId="0" fontId="8" fillId="2" borderId="3" xfId="1" applyFont="1" applyFill="1" applyBorder="1" applyAlignment="1" applyProtection="1">
      <alignment horizontal="center" shrinkToFit="1"/>
      <protection locked="0"/>
    </xf>
    <xf numFmtId="0" fontId="8" fillId="0" borderId="0" xfId="1" quotePrefix="1" applyFont="1" applyAlignment="1">
      <alignment horizontal="center"/>
    </xf>
    <xf numFmtId="0" fontId="42" fillId="0" borderId="0" xfId="1" applyFont="1"/>
    <xf numFmtId="0" fontId="13" fillId="0" borderId="0" xfId="0" applyFont="1"/>
    <xf numFmtId="0" fontId="13" fillId="0" borderId="0" xfId="0" applyFont="1" applyFill="1" applyAlignment="1">
      <alignment horizontal="center"/>
    </xf>
    <xf numFmtId="0" fontId="44" fillId="0" borderId="0" xfId="0" applyFont="1"/>
    <xf numFmtId="0" fontId="44" fillId="0" borderId="0" xfId="0" applyFont="1" applyAlignment="1">
      <alignment horizontal="center"/>
    </xf>
    <xf numFmtId="0" fontId="44" fillId="0" borderId="0" xfId="0" applyFont="1" applyFill="1" applyAlignment="1">
      <alignment horizontal="center"/>
    </xf>
    <xf numFmtId="0" fontId="2" fillId="0" borderId="0" xfId="0" applyFont="1" applyFill="1" applyAlignment="1">
      <alignment horizontal="center"/>
    </xf>
    <xf numFmtId="0" fontId="13" fillId="0" borderId="0" xfId="0" applyFont="1" applyAlignment="1">
      <alignment wrapText="1"/>
    </xf>
    <xf numFmtId="0" fontId="13" fillId="0" borderId="0" xfId="0" applyFont="1" applyFill="1"/>
    <xf numFmtId="0" fontId="13" fillId="0" borderId="0" xfId="0" applyFont="1" applyAlignment="1">
      <alignment horizontal="left"/>
    </xf>
    <xf numFmtId="0" fontId="45" fillId="0" borderId="0" xfId="0" applyFont="1" applyAlignment="1">
      <alignment horizontal="center"/>
    </xf>
    <xf numFmtId="0" fontId="43" fillId="0" borderId="0" xfId="88" applyAlignment="1">
      <alignment horizontal="center"/>
    </xf>
    <xf numFmtId="0" fontId="46" fillId="0" borderId="0" xfId="1" applyFont="1" applyAlignment="1">
      <alignment horizontal="left" indent="2"/>
    </xf>
    <xf numFmtId="0" fontId="2" fillId="0" borderId="0" xfId="2" applyFont="1" applyAlignment="1">
      <alignment horizontal="left"/>
    </xf>
    <xf numFmtId="0" fontId="47" fillId="0" borderId="0" xfId="0" applyFont="1"/>
    <xf numFmtId="0" fontId="8" fillId="0" borderId="0" xfId="1" applyFont="1" applyAlignment="1">
      <alignment vertical="center"/>
    </xf>
    <xf numFmtId="0" fontId="49" fillId="0" borderId="0" xfId="76" applyFont="1" applyAlignment="1" applyProtection="1">
      <alignment horizontal="left"/>
    </xf>
    <xf numFmtId="37" fontId="2" fillId="0" borderId="0" xfId="1" applyNumberFormat="1" applyProtection="1"/>
    <xf numFmtId="37" fontId="2" fillId="0" borderId="1" xfId="1" applyNumberFormat="1" applyBorder="1" applyProtection="1"/>
    <xf numFmtId="0" fontId="2" fillId="5" borderId="0" xfId="1" applyFill="1"/>
    <xf numFmtId="37" fontId="2" fillId="5" borderId="1" xfId="1" applyNumberFormat="1" applyFill="1" applyBorder="1" applyProtection="1">
      <protection locked="0"/>
    </xf>
    <xf numFmtId="37" fontId="2" fillId="5" borderId="1" xfId="1" applyNumberFormat="1" applyFill="1" applyBorder="1"/>
    <xf numFmtId="0" fontId="2" fillId="25" borderId="0" xfId="1" applyFill="1"/>
    <xf numFmtId="37" fontId="2" fillId="5" borderId="3" xfId="1" applyNumberFormat="1" applyFill="1" applyBorder="1" applyProtection="1">
      <protection locked="0"/>
    </xf>
    <xf numFmtId="37" fontId="2" fillId="5" borderId="3" xfId="1" applyNumberFormat="1" applyFill="1" applyBorder="1" applyProtection="1"/>
    <xf numFmtId="37" fontId="2" fillId="5" borderId="3" xfId="1" applyNumberFormat="1" applyFill="1" applyBorder="1"/>
    <xf numFmtId="37" fontId="2" fillId="5" borderId="1" xfId="1" applyNumberFormat="1" applyFill="1" applyBorder="1" applyProtection="1"/>
    <xf numFmtId="0" fontId="41" fillId="25" borderId="0" xfId="1" applyFont="1" applyFill="1"/>
    <xf numFmtId="37" fontId="2" fillId="25" borderId="3" xfId="1" applyNumberFormat="1" applyFill="1" applyBorder="1" applyProtection="1">
      <protection locked="0"/>
    </xf>
    <xf numFmtId="37" fontId="2" fillId="25" borderId="3" xfId="1" applyNumberFormat="1" applyFill="1" applyBorder="1" applyProtection="1"/>
    <xf numFmtId="37" fontId="2" fillId="5" borderId="0" xfId="1" applyNumberFormat="1" applyFill="1" applyProtection="1">
      <protection locked="0"/>
    </xf>
    <xf numFmtId="37" fontId="2" fillId="5" borderId="0" xfId="1" applyNumberFormat="1" applyFill="1" applyProtection="1"/>
    <xf numFmtId="0" fontId="2" fillId="5" borderId="0" xfId="1" quotePrefix="1" applyFill="1"/>
    <xf numFmtId="37" fontId="2" fillId="5" borderId="0" xfId="1" applyNumberFormat="1" applyFill="1"/>
    <xf numFmtId="37" fontId="2" fillId="5" borderId="6" xfId="1" applyNumberFormat="1" applyFill="1" applyBorder="1"/>
    <xf numFmtId="0" fontId="8" fillId="5" borderId="0" xfId="1" applyFont="1" applyFill="1"/>
    <xf numFmtId="0" fontId="37" fillId="0" borderId="0" xfId="1" applyFont="1"/>
    <xf numFmtId="0" fontId="41" fillId="5" borderId="0" xfId="1" applyFont="1" applyFill="1"/>
    <xf numFmtId="0" fontId="8" fillId="0" borderId="0" xfId="1" applyFont="1" applyBorder="1" applyAlignment="1">
      <alignment horizontal="center"/>
    </xf>
    <xf numFmtId="0" fontId="8" fillId="0" borderId="0" xfId="1" applyFont="1" applyFill="1" applyBorder="1" applyAlignment="1">
      <alignment horizontal="center" shrinkToFit="1"/>
    </xf>
    <xf numFmtId="0" fontId="41" fillId="0" borderId="0" xfId="1" applyFont="1" applyFill="1" applyBorder="1" applyAlignment="1">
      <alignment horizontal="center" shrinkToFit="1"/>
    </xf>
    <xf numFmtId="37" fontId="2" fillId="0" borderId="0" xfId="1" applyNumberFormat="1" applyBorder="1" applyProtection="1">
      <protection locked="0"/>
    </xf>
    <xf numFmtId="37" fontId="2" fillId="0" borderId="0" xfId="1" applyNumberFormat="1" applyBorder="1" applyProtection="1"/>
    <xf numFmtId="0" fontId="2" fillId="0" borderId="1" xfId="1" applyBorder="1" applyProtection="1">
      <protection locked="0"/>
    </xf>
    <xf numFmtId="0" fontId="2" fillId="0" borderId="3" xfId="1" applyBorder="1" applyProtection="1">
      <protection locked="0"/>
    </xf>
    <xf numFmtId="0" fontId="2" fillId="5" borderId="0" xfId="1" applyFill="1" applyAlignment="1">
      <alignment wrapText="1"/>
    </xf>
    <xf numFmtId="0" fontId="2" fillId="5" borderId="0" xfId="1" applyFill="1" applyAlignment="1">
      <alignment vertical="top"/>
    </xf>
    <xf numFmtId="0" fontId="2" fillId="5" borderId="0" xfId="1" applyFill="1"/>
    <xf numFmtId="0" fontId="2" fillId="5" borderId="0" xfId="1" applyFill="1" applyAlignment="1">
      <alignment wrapText="1"/>
    </xf>
    <xf numFmtId="0" fontId="2" fillId="5" borderId="0" xfId="1" applyFill="1" applyAlignment="1">
      <alignment vertical="top"/>
    </xf>
    <xf numFmtId="43" fontId="2" fillId="0" borderId="0" xfId="89" applyFont="1"/>
    <xf numFmtId="43" fontId="0" fillId="0" borderId="0" xfId="89" applyFont="1"/>
    <xf numFmtId="43" fontId="12" fillId="26" borderId="1" xfId="89" applyFont="1" applyFill="1" applyBorder="1" applyAlignment="1">
      <alignment horizontal="centerContinuous" wrapText="1"/>
    </xf>
    <xf numFmtId="43" fontId="12" fillId="26" borderId="1" xfId="89" applyFont="1" applyFill="1" applyBorder="1" applyAlignment="1">
      <alignment horizontal="centerContinuous"/>
    </xf>
    <xf numFmtId="43" fontId="52" fillId="26" borderId="1" xfId="89" applyFont="1" applyFill="1" applyBorder="1" applyAlignment="1">
      <alignment horizontal="center" wrapText="1"/>
    </xf>
    <xf numFmtId="43" fontId="52" fillId="0" borderId="1" xfId="89" quotePrefix="1" applyFont="1" applyFill="1" applyBorder="1" applyAlignment="1">
      <alignment horizontal="center" wrapText="1"/>
    </xf>
    <xf numFmtId="43" fontId="52" fillId="0" borderId="1" xfId="89" applyFont="1" applyFill="1" applyBorder="1" applyAlignment="1">
      <alignment horizontal="center" wrapText="1"/>
    </xf>
    <xf numFmtId="43" fontId="0" fillId="26" borderId="0" xfId="89" applyFont="1" applyFill="1"/>
    <xf numFmtId="43" fontId="0" fillId="27" borderId="0" xfId="89" applyFont="1" applyFill="1"/>
    <xf numFmtId="43" fontId="52" fillId="0" borderId="0" xfId="89" applyFont="1" applyFill="1" applyBorder="1" applyAlignment="1">
      <alignment horizontal="center" wrapText="1"/>
    </xf>
    <xf numFmtId="43" fontId="0" fillId="0" borderId="0" xfId="89" applyFont="1" applyProtection="1"/>
    <xf numFmtId="43" fontId="12" fillId="26" borderId="1" xfId="89" applyFont="1" applyFill="1" applyBorder="1" applyAlignment="1" applyProtection="1">
      <alignment horizontal="centerContinuous"/>
    </xf>
    <xf numFmtId="43" fontId="52" fillId="26" borderId="1" xfId="89" applyFont="1" applyFill="1" applyBorder="1" applyAlignment="1" applyProtection="1">
      <alignment horizontal="center" wrapText="1"/>
    </xf>
    <xf numFmtId="43" fontId="12" fillId="26" borderId="0" xfId="89" applyFont="1" applyFill="1" applyProtection="1"/>
    <xf numFmtId="43" fontId="0" fillId="26" borderId="0" xfId="89" applyFont="1" applyFill="1" applyProtection="1"/>
    <xf numFmtId="43" fontId="52" fillId="0" borderId="1" xfId="89" applyFont="1" applyFill="1" applyBorder="1" applyAlignment="1" applyProtection="1">
      <alignment horizontal="center" wrapText="1"/>
    </xf>
    <xf numFmtId="43" fontId="12" fillId="0" borderId="0" xfId="89" applyFont="1" applyProtection="1"/>
    <xf numFmtId="0" fontId="12" fillId="0" borderId="0" xfId="0" applyFont="1" applyProtection="1"/>
    <xf numFmtId="43" fontId="12" fillId="0" borderId="0" xfId="89" applyFont="1" applyFill="1" applyProtection="1"/>
    <xf numFmtId="43" fontId="12" fillId="27" borderId="0" xfId="89" applyFont="1" applyFill="1" applyProtection="1"/>
    <xf numFmtId="43" fontId="12" fillId="0" borderId="0" xfId="0" applyNumberFormat="1" applyFont="1" applyProtection="1"/>
    <xf numFmtId="0" fontId="52" fillId="0" borderId="0" xfId="0" applyFont="1" applyAlignment="1">
      <alignment horizontal="center" wrapText="1"/>
    </xf>
    <xf numFmtId="0" fontId="12" fillId="0" borderId="0" xfId="0" applyFont="1" applyProtection="1">
      <protection locked="0"/>
    </xf>
    <xf numFmtId="43" fontId="12" fillId="0" borderId="1" xfId="89" applyFont="1" applyFill="1" applyBorder="1" applyAlignment="1">
      <alignment horizontal="centerContinuous"/>
    </xf>
    <xf numFmtId="43" fontId="0" fillId="0" borderId="1" xfId="89" applyFont="1" applyFill="1" applyBorder="1" applyAlignment="1">
      <alignment horizontal="centerContinuous"/>
    </xf>
    <xf numFmtId="0" fontId="12" fillId="0" borderId="1" xfId="0" applyFont="1" applyBorder="1" applyAlignment="1">
      <alignment horizontal="centerContinuous" wrapText="1"/>
    </xf>
    <xf numFmtId="0" fontId="12" fillId="0" borderId="1" xfId="0" applyFont="1" applyBorder="1" applyAlignment="1">
      <alignment horizontal="centerContinuous"/>
    </xf>
    <xf numFmtId="0" fontId="52" fillId="0" borderId="1" xfId="0" applyFont="1" applyBorder="1" applyAlignment="1">
      <alignment horizontal="centerContinuous" wrapText="1"/>
    </xf>
    <xf numFmtId="0" fontId="2" fillId="0" borderId="0" xfId="1" applyNumberFormat="1" applyFill="1"/>
    <xf numFmtId="37" fontId="2" fillId="0" borderId="3" xfId="1" applyNumberFormat="1" applyFill="1" applyBorder="1" applyProtection="1">
      <protection locked="0"/>
    </xf>
    <xf numFmtId="37" fontId="2" fillId="0" borderId="3" xfId="1" applyNumberFormat="1" applyFill="1" applyBorder="1" applyProtection="1"/>
    <xf numFmtId="0" fontId="8" fillId="2" borderId="0" xfId="1" applyFont="1" applyFill="1" applyBorder="1" applyAlignment="1" applyProtection="1">
      <alignment horizontal="left" shrinkToFit="1"/>
      <protection locked="0"/>
    </xf>
    <xf numFmtId="0" fontId="3" fillId="0" borderId="3" xfId="1" applyFont="1" applyBorder="1" applyAlignment="1" applyProtection="1">
      <alignment horizontal="center"/>
      <protection locked="0"/>
    </xf>
    <xf numFmtId="0" fontId="3" fillId="0" borderId="3" xfId="1" applyFont="1" applyBorder="1" applyProtection="1">
      <protection locked="0"/>
    </xf>
    <xf numFmtId="0" fontId="3" fillId="0" borderId="1" xfId="1" applyFont="1" applyBorder="1" applyProtection="1">
      <protection locked="0"/>
    </xf>
    <xf numFmtId="14" fontId="3" fillId="0" borderId="1" xfId="1" applyNumberFormat="1" applyFont="1" applyBorder="1" applyAlignment="1" applyProtection="1">
      <protection locked="0"/>
    </xf>
    <xf numFmtId="0" fontId="3" fillId="0" borderId="1" xfId="1" applyFont="1" applyBorder="1" applyAlignment="1" applyProtection="1">
      <protection locked="0"/>
    </xf>
    <xf numFmtId="0" fontId="31" fillId="24" borderId="0" xfId="76" applyFont="1" applyFill="1" applyAlignment="1" applyProtection="1">
      <alignment horizontal="left" vertical="center"/>
    </xf>
    <xf numFmtId="164" fontId="36" fillId="0" borderId="1" xfId="76" applyNumberFormat="1" applyFont="1" applyBorder="1" applyAlignment="1" applyProtection="1">
      <alignment horizontal="center"/>
    </xf>
    <xf numFmtId="0" fontId="8" fillId="0" borderId="4" xfId="1" applyFont="1" applyBorder="1" applyAlignment="1">
      <alignment horizontal="center"/>
    </xf>
    <xf numFmtId="0" fontId="8" fillId="2" borderId="19" xfId="1" applyFont="1" applyFill="1" applyBorder="1" applyAlignment="1" applyProtection="1">
      <alignment horizontal="left" shrinkToFit="1"/>
      <protection locked="0"/>
    </xf>
  </cellXfs>
  <cellStyles count="90">
    <cellStyle name="Comma" xfId="89" builtinId="3"/>
    <cellStyle name="Comma 2" xfId="8" xr:uid="{00000000-0005-0000-0000-000000000000}"/>
    <cellStyle name="Comma 2 2" xfId="65" xr:uid="{00000000-0005-0000-0000-000001000000}"/>
    <cellStyle name="Comma 3" xfId="69" xr:uid="{00000000-0005-0000-0000-000002000000}"/>
    <cellStyle name="Comma 4" xfId="7" xr:uid="{00000000-0005-0000-0000-000003000000}"/>
    <cellStyle name="Currency 2" xfId="9" xr:uid="{00000000-0005-0000-0000-000004000000}"/>
    <cellStyle name="Currency 2 2" xfId="58" xr:uid="{00000000-0005-0000-0000-000005000000}"/>
    <cellStyle name="Exhibit No." xfId="77" xr:uid="{00000000-0005-0000-0000-000006000000}"/>
    <cellStyle name="HeadStateofNC" xfId="78" xr:uid="{00000000-0005-0000-0000-000007000000}"/>
    <cellStyle name="HeadTitles" xfId="79" xr:uid="{00000000-0005-0000-0000-000008000000}"/>
    <cellStyle name="HeadYE_Date" xfId="80" xr:uid="{00000000-0005-0000-0000-000009000000}"/>
    <cellStyle name="Hyperlink" xfId="88" builtinId="8"/>
    <cellStyle name="Hyperlink 2" xfId="11" xr:uid="{00000000-0005-0000-0000-00000B000000}"/>
    <cellStyle name="Hyperlink 3" xfId="12" xr:uid="{00000000-0005-0000-0000-00000C000000}"/>
    <cellStyle name="Hyperlink 3 2" xfId="74" xr:uid="{00000000-0005-0000-0000-00000D000000}"/>
    <cellStyle name="Hyperlink 4" xfId="62" xr:uid="{00000000-0005-0000-0000-00000E000000}"/>
    <cellStyle name="Hyperlink 5" xfId="10" xr:uid="{00000000-0005-0000-0000-00000F000000}"/>
    <cellStyle name="Hyperlink 6" xfId="6" xr:uid="{00000000-0005-0000-0000-000010000000}"/>
    <cellStyle name="Normal" xfId="0" builtinId="0"/>
    <cellStyle name="Normal 2" xfId="1" xr:uid="{00000000-0005-0000-0000-000012000000}"/>
    <cellStyle name="Normal 2 2" xfId="13" xr:uid="{00000000-0005-0000-0000-000013000000}"/>
    <cellStyle name="Normal 2 2 2" xfId="59" xr:uid="{00000000-0005-0000-0000-000014000000}"/>
    <cellStyle name="Normal 2 2 3" xfId="67" xr:uid="{00000000-0005-0000-0000-000015000000}"/>
    <cellStyle name="Normal 2 3" xfId="3" xr:uid="{00000000-0005-0000-0000-000016000000}"/>
    <cellStyle name="Normal 2 3 2" xfId="71" xr:uid="{00000000-0005-0000-0000-000017000000}"/>
    <cellStyle name="Normal 2 4" xfId="66" xr:uid="{00000000-0005-0000-0000-000018000000}"/>
    <cellStyle name="Normal 2 5" xfId="4" xr:uid="{00000000-0005-0000-0000-000019000000}"/>
    <cellStyle name="Normal 3" xfId="5" xr:uid="{00000000-0005-0000-0000-00001A000000}"/>
    <cellStyle name="Normal 3 2" xfId="15" xr:uid="{00000000-0005-0000-0000-00001B000000}"/>
    <cellStyle name="Normal 3 2 2" xfId="60" xr:uid="{00000000-0005-0000-0000-00001C000000}"/>
    <cellStyle name="Normal 3 3" xfId="70" xr:uid="{00000000-0005-0000-0000-00001D000000}"/>
    <cellStyle name="Normal 3 4" xfId="68" xr:uid="{00000000-0005-0000-0000-00001E000000}"/>
    <cellStyle name="Normal 3 5" xfId="14" xr:uid="{00000000-0005-0000-0000-00001F000000}"/>
    <cellStyle name="Normal 4" xfId="16" xr:uid="{00000000-0005-0000-0000-000020000000}"/>
    <cellStyle name="Normal 4 2" xfId="2" xr:uid="{00000000-0005-0000-0000-000021000000}"/>
    <cellStyle name="Normal 4 2 2" xfId="73" xr:uid="{00000000-0005-0000-0000-000022000000}"/>
    <cellStyle name="Normal 4 3" xfId="63" xr:uid="{00000000-0005-0000-0000-000023000000}"/>
    <cellStyle name="Normal 5" xfId="17" xr:uid="{00000000-0005-0000-0000-000024000000}"/>
    <cellStyle name="Normal 5 2" xfId="61" xr:uid="{00000000-0005-0000-0000-000025000000}"/>
    <cellStyle name="Normal 5 2 2" xfId="75" xr:uid="{00000000-0005-0000-0000-000026000000}"/>
    <cellStyle name="Normal 5 3" xfId="64" xr:uid="{00000000-0005-0000-0000-000027000000}"/>
    <cellStyle name="Normal 6" xfId="18" xr:uid="{00000000-0005-0000-0000-000028000000}"/>
    <cellStyle name="Normal 7" xfId="57" xr:uid="{00000000-0005-0000-0000-000029000000}"/>
    <cellStyle name="Normal 8" xfId="76" xr:uid="{00000000-0005-0000-0000-00002A000000}"/>
    <cellStyle name="Number$ -" xfId="81" xr:uid="{00000000-0005-0000-0000-00002B000000}"/>
    <cellStyle name="Number-no $ -" xfId="82" xr:uid="{00000000-0005-0000-0000-00002C000000}"/>
    <cellStyle name="NumberTotal$ -" xfId="83" xr:uid="{00000000-0005-0000-0000-00002D000000}"/>
    <cellStyle name="NumberTotal-no $ -" xfId="84" xr:uid="{00000000-0005-0000-0000-00002E000000}"/>
    <cellStyle name="NumNo$" xfId="85" xr:uid="{00000000-0005-0000-0000-00002F000000}"/>
    <cellStyle name="NumTotD" xfId="86" xr:uid="{00000000-0005-0000-0000-000030000000}"/>
    <cellStyle name="NumTotNo$" xfId="87" xr:uid="{00000000-0005-0000-0000-000031000000}"/>
    <cellStyle name="Percent 2" xfId="72" xr:uid="{00000000-0005-0000-0000-000032000000}"/>
    <cellStyle name="SAPBEXaggData" xfId="19" xr:uid="{00000000-0005-0000-0000-000033000000}"/>
    <cellStyle name="SAPBEXaggDataEmph" xfId="20" xr:uid="{00000000-0005-0000-0000-000034000000}"/>
    <cellStyle name="SAPBEXaggItem" xfId="21" xr:uid="{00000000-0005-0000-0000-000035000000}"/>
    <cellStyle name="SAPBEXaggItemX" xfId="22" xr:uid="{00000000-0005-0000-0000-000036000000}"/>
    <cellStyle name="SAPBEXchaText" xfId="23" xr:uid="{00000000-0005-0000-0000-000037000000}"/>
    <cellStyle name="SAPBEXexcBad7" xfId="24" xr:uid="{00000000-0005-0000-0000-000038000000}"/>
    <cellStyle name="SAPBEXexcBad8" xfId="25" xr:uid="{00000000-0005-0000-0000-000039000000}"/>
    <cellStyle name="SAPBEXexcBad9" xfId="26" xr:uid="{00000000-0005-0000-0000-00003A000000}"/>
    <cellStyle name="SAPBEXexcCritical4" xfId="27" xr:uid="{00000000-0005-0000-0000-00003B000000}"/>
    <cellStyle name="SAPBEXexcCritical5" xfId="28" xr:uid="{00000000-0005-0000-0000-00003C000000}"/>
    <cellStyle name="SAPBEXexcCritical6" xfId="29" xr:uid="{00000000-0005-0000-0000-00003D000000}"/>
    <cellStyle name="SAPBEXexcGood1" xfId="30" xr:uid="{00000000-0005-0000-0000-00003E000000}"/>
    <cellStyle name="SAPBEXexcGood2" xfId="31" xr:uid="{00000000-0005-0000-0000-00003F000000}"/>
    <cellStyle name="SAPBEXexcGood3" xfId="32" xr:uid="{00000000-0005-0000-0000-000040000000}"/>
    <cellStyle name="SAPBEXfilterDrill" xfId="33" xr:uid="{00000000-0005-0000-0000-000041000000}"/>
    <cellStyle name="SAPBEXfilterItem" xfId="34" xr:uid="{00000000-0005-0000-0000-000042000000}"/>
    <cellStyle name="SAPBEXfilterText" xfId="35" xr:uid="{00000000-0005-0000-0000-000043000000}"/>
    <cellStyle name="SAPBEXformats" xfId="36" xr:uid="{00000000-0005-0000-0000-000044000000}"/>
    <cellStyle name="SAPBEXheaderItem" xfId="37" xr:uid="{00000000-0005-0000-0000-000045000000}"/>
    <cellStyle name="SAPBEXheaderText" xfId="38" xr:uid="{00000000-0005-0000-0000-000046000000}"/>
    <cellStyle name="SAPBEXHLevel0" xfId="39" xr:uid="{00000000-0005-0000-0000-000047000000}"/>
    <cellStyle name="SAPBEXHLevel0X" xfId="40" xr:uid="{00000000-0005-0000-0000-000048000000}"/>
    <cellStyle name="SAPBEXHLevel1" xfId="41" xr:uid="{00000000-0005-0000-0000-000049000000}"/>
    <cellStyle name="SAPBEXHLevel1X" xfId="42" xr:uid="{00000000-0005-0000-0000-00004A000000}"/>
    <cellStyle name="SAPBEXHLevel2" xfId="43" xr:uid="{00000000-0005-0000-0000-00004B000000}"/>
    <cellStyle name="SAPBEXHLevel2X" xfId="44" xr:uid="{00000000-0005-0000-0000-00004C000000}"/>
    <cellStyle name="SAPBEXHLevel3" xfId="45" xr:uid="{00000000-0005-0000-0000-00004D000000}"/>
    <cellStyle name="SAPBEXHLevel3X" xfId="46" xr:uid="{00000000-0005-0000-0000-00004E000000}"/>
    <cellStyle name="SAPBEXresData" xfId="47" xr:uid="{00000000-0005-0000-0000-00004F000000}"/>
    <cellStyle name="SAPBEXresDataEmph" xfId="48" xr:uid="{00000000-0005-0000-0000-000050000000}"/>
    <cellStyle name="SAPBEXresItem" xfId="49" xr:uid="{00000000-0005-0000-0000-000051000000}"/>
    <cellStyle name="SAPBEXresItemX" xfId="50" xr:uid="{00000000-0005-0000-0000-000052000000}"/>
    <cellStyle name="SAPBEXstdData" xfId="51" xr:uid="{00000000-0005-0000-0000-000053000000}"/>
    <cellStyle name="SAPBEXstdDataEmph" xfId="52" xr:uid="{00000000-0005-0000-0000-000054000000}"/>
    <cellStyle name="SAPBEXstdItem" xfId="53" xr:uid="{00000000-0005-0000-0000-000055000000}"/>
    <cellStyle name="SAPBEXstdItemX" xfId="54" xr:uid="{00000000-0005-0000-0000-000056000000}"/>
    <cellStyle name="SAPBEXtitle" xfId="55" xr:uid="{00000000-0005-0000-0000-000057000000}"/>
    <cellStyle name="SAPBEXundefined" xfId="56" xr:uid="{00000000-0005-0000-0000-000058000000}"/>
  </cellStyles>
  <dxfs count="3">
    <dxf>
      <fill>
        <patternFill>
          <bgColor rgb="FFFF0000"/>
        </patternFill>
      </fill>
    </dxf>
    <dxf>
      <fill>
        <patternFill>
          <bgColor rgb="FFFF0000"/>
        </patternFill>
      </fill>
    </dxf>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g.sc.gov/guidanceandformsforstateagencies/Documents/GAAP/AgenciesSubmitStatements/2015/Colleges%20and%20Universities/Foundations/CT-10-7%20Aiken%20Tech%20Foundation%20Template%20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g.sc.gov/guidanceandformsforstateagencies/Documents/GAAP/AgenciesSubmitStatements/2015/Colleges%20and%20Universities/CT-10-%20Aiken%20Tech%20Schedules%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FASB Net Assets Exh A"/>
      <sheetName val="FASB Stmt of Act Exh B"/>
      <sheetName val="Adjustments Exh C"/>
      <sheetName val="Exh D"/>
      <sheetName val="Exh E"/>
      <sheetName val="Comments (optional)"/>
      <sheetName val="Net Assets"/>
      <sheetName val="PriorYrExhD"/>
      <sheetName val="PriorYrExhE"/>
    </sheetNames>
    <sheetDataSet>
      <sheetData sheetId="0">
        <row r="10">
          <cell r="E10" t="str">
            <v>Aiken Technical College</v>
          </cell>
        </row>
        <row r="11">
          <cell r="E11" t="str">
            <v>T100</v>
          </cell>
        </row>
      </sheetData>
      <sheetData sheetId="1">
        <row r="1">
          <cell r="B1" t="str">
            <v>Aiken Technical College Foundations (T100)</v>
          </cell>
        </row>
        <row r="9">
          <cell r="B9">
            <v>100</v>
          </cell>
          <cell r="C9" t="str">
            <v>Cash and cash equivalents</v>
          </cell>
          <cell r="E9">
            <v>1394720</v>
          </cell>
          <cell r="G9">
            <v>0</v>
          </cell>
          <cell r="I9">
            <v>0</v>
          </cell>
          <cell r="K9">
            <v>0</v>
          </cell>
          <cell r="M9">
            <v>0</v>
          </cell>
          <cell r="O9">
            <v>1394720</v>
          </cell>
        </row>
        <row r="10">
          <cell r="B10" t="str">
            <v>**</v>
          </cell>
          <cell r="C10" t="str">
            <v>Investments</v>
          </cell>
          <cell r="E10">
            <v>4475537</v>
          </cell>
          <cell r="G10">
            <v>0</v>
          </cell>
          <cell r="I10">
            <v>0</v>
          </cell>
          <cell r="K10">
            <v>0</v>
          </cell>
          <cell r="M10">
            <v>0</v>
          </cell>
          <cell r="O10">
            <v>4475537</v>
          </cell>
        </row>
        <row r="11">
          <cell r="B11">
            <v>105</v>
          </cell>
          <cell r="C11" t="str">
            <v>Investment in joint venture</v>
          </cell>
          <cell r="E11">
            <v>0</v>
          </cell>
          <cell r="G11">
            <v>0</v>
          </cell>
          <cell r="I11">
            <v>0</v>
          </cell>
          <cell r="K11">
            <v>0</v>
          </cell>
          <cell r="M11">
            <v>0</v>
          </cell>
          <cell r="O11">
            <v>0</v>
          </cell>
        </row>
        <row r="12">
          <cell r="B12">
            <v>105</v>
          </cell>
          <cell r="C12" t="str">
            <v>Cash surrender value of life insurance</v>
          </cell>
          <cell r="E12">
            <v>0</v>
          </cell>
          <cell r="G12">
            <v>0</v>
          </cell>
          <cell r="I12">
            <v>0</v>
          </cell>
          <cell r="K12">
            <v>0</v>
          </cell>
          <cell r="M12">
            <v>0</v>
          </cell>
          <cell r="O12">
            <v>0</v>
          </cell>
        </row>
        <row r="13">
          <cell r="B13">
            <v>105</v>
          </cell>
          <cell r="C13" t="str">
            <v>Assets held in charitable trusts and annuities</v>
          </cell>
          <cell r="E13">
            <v>0</v>
          </cell>
          <cell r="G13">
            <v>0</v>
          </cell>
          <cell r="I13">
            <v>0</v>
          </cell>
          <cell r="K13">
            <v>0</v>
          </cell>
          <cell r="M13">
            <v>0</v>
          </cell>
          <cell r="O13">
            <v>0</v>
          </cell>
        </row>
        <row r="14">
          <cell r="B14">
            <v>105</v>
          </cell>
          <cell r="C14" t="str">
            <v>Security deposits</v>
          </cell>
          <cell r="E14">
            <v>0</v>
          </cell>
          <cell r="G14">
            <v>0</v>
          </cell>
          <cell r="I14">
            <v>0</v>
          </cell>
          <cell r="K14">
            <v>0</v>
          </cell>
          <cell r="M14">
            <v>0</v>
          </cell>
          <cell r="O14">
            <v>0</v>
          </cell>
        </row>
        <row r="15">
          <cell r="B15">
            <v>105</v>
          </cell>
          <cell r="C15" t="str">
            <v>Assets held by trustee</v>
          </cell>
          <cell r="E15">
            <v>0</v>
          </cell>
          <cell r="G15">
            <v>0</v>
          </cell>
          <cell r="I15">
            <v>0</v>
          </cell>
          <cell r="K15">
            <v>0</v>
          </cell>
          <cell r="M15">
            <v>0</v>
          </cell>
          <cell r="O15">
            <v>0</v>
          </cell>
        </row>
        <row r="16">
          <cell r="B16">
            <v>105</v>
          </cell>
          <cell r="C16" t="str">
            <v>Real estate held for resale</v>
          </cell>
          <cell r="E16">
            <v>0</v>
          </cell>
          <cell r="G16">
            <v>0</v>
          </cell>
          <cell r="I16">
            <v>0</v>
          </cell>
          <cell r="K16">
            <v>0</v>
          </cell>
          <cell r="M16">
            <v>0</v>
          </cell>
          <cell r="O16">
            <v>0</v>
          </cell>
        </row>
        <row r="17">
          <cell r="B17">
            <v>110</v>
          </cell>
          <cell r="C17" t="str">
            <v>Receivables, net</v>
          </cell>
          <cell r="E17">
            <v>592547</v>
          </cell>
          <cell r="G17">
            <v>0</v>
          </cell>
          <cell r="I17">
            <v>0</v>
          </cell>
          <cell r="K17">
            <v>0</v>
          </cell>
          <cell r="M17">
            <v>0</v>
          </cell>
          <cell r="O17">
            <v>592547</v>
          </cell>
        </row>
        <row r="18">
          <cell r="B18">
            <v>110</v>
          </cell>
          <cell r="C18" t="str">
            <v>Promises to give</v>
          </cell>
          <cell r="E18">
            <v>0</v>
          </cell>
          <cell r="G18">
            <v>0</v>
          </cell>
          <cell r="I18">
            <v>0</v>
          </cell>
          <cell r="K18">
            <v>0</v>
          </cell>
          <cell r="M18">
            <v>0</v>
          </cell>
          <cell r="O18">
            <v>0</v>
          </cell>
        </row>
        <row r="19">
          <cell r="B19">
            <v>115</v>
          </cell>
          <cell r="C19" t="str">
            <v>Inventories</v>
          </cell>
          <cell r="E19">
            <v>0</v>
          </cell>
          <cell r="G19">
            <v>0</v>
          </cell>
          <cell r="I19">
            <v>0</v>
          </cell>
          <cell r="K19">
            <v>0</v>
          </cell>
          <cell r="M19">
            <v>0</v>
          </cell>
          <cell r="O19">
            <v>0</v>
          </cell>
        </row>
        <row r="20">
          <cell r="B20">
            <v>120</v>
          </cell>
          <cell r="C20" t="str">
            <v>Prepaid expenses</v>
          </cell>
          <cell r="E20">
            <v>199</v>
          </cell>
          <cell r="G20">
            <v>0</v>
          </cell>
          <cell r="I20">
            <v>0</v>
          </cell>
          <cell r="K20">
            <v>0</v>
          </cell>
          <cell r="M20">
            <v>0</v>
          </cell>
          <cell r="O20">
            <v>199</v>
          </cell>
        </row>
        <row r="21">
          <cell r="B21">
            <v>125</v>
          </cell>
          <cell r="C21" t="str">
            <v>Notes/loans receivable, net</v>
          </cell>
          <cell r="E21">
            <v>0</v>
          </cell>
          <cell r="G21">
            <v>0</v>
          </cell>
          <cell r="I21">
            <v>0</v>
          </cell>
          <cell r="K21">
            <v>0</v>
          </cell>
          <cell r="M21">
            <v>0</v>
          </cell>
          <cell r="O21">
            <v>0</v>
          </cell>
        </row>
        <row r="22">
          <cell r="B22">
            <v>128</v>
          </cell>
          <cell r="C22" t="str">
            <v>Lease obligation receivable (2)</v>
          </cell>
          <cell r="E22">
            <v>0</v>
          </cell>
          <cell r="G22">
            <v>0</v>
          </cell>
          <cell r="I22">
            <v>0</v>
          </cell>
          <cell r="K22">
            <v>0</v>
          </cell>
          <cell r="M22">
            <v>0</v>
          </cell>
          <cell r="O22">
            <v>0</v>
          </cell>
        </row>
        <row r="23">
          <cell r="B23">
            <v>135</v>
          </cell>
          <cell r="C23" t="str">
            <v>Deferred charges</v>
          </cell>
          <cell r="E23">
            <v>0</v>
          </cell>
          <cell r="G23">
            <v>0</v>
          </cell>
          <cell r="I23">
            <v>0</v>
          </cell>
          <cell r="K23">
            <v>0</v>
          </cell>
          <cell r="M23">
            <v>0</v>
          </cell>
          <cell r="O23">
            <v>0</v>
          </cell>
        </row>
        <row r="24">
          <cell r="B24">
            <v>105</v>
          </cell>
          <cell r="C24" t="str">
            <v>In-kind gifts</v>
          </cell>
          <cell r="E24">
            <v>0</v>
          </cell>
          <cell r="G24">
            <v>0</v>
          </cell>
          <cell r="I24">
            <v>0</v>
          </cell>
          <cell r="K24">
            <v>0</v>
          </cell>
          <cell r="M24">
            <v>0</v>
          </cell>
          <cell r="O24">
            <v>0</v>
          </cell>
        </row>
        <row r="25">
          <cell r="B25" t="str">
            <v>**</v>
          </cell>
          <cell r="C25" t="str">
            <v>Property and equipment, net</v>
          </cell>
          <cell r="E25">
            <v>0</v>
          </cell>
          <cell r="G25">
            <v>0</v>
          </cell>
          <cell r="I25">
            <v>0</v>
          </cell>
          <cell r="K25">
            <v>0</v>
          </cell>
          <cell r="M25">
            <v>0</v>
          </cell>
          <cell r="O25">
            <v>0</v>
          </cell>
        </row>
        <row r="26">
          <cell r="C26" t="str">
            <v>Total assets</v>
          </cell>
          <cell r="E26">
            <v>6463003</v>
          </cell>
          <cell r="G26">
            <v>0</v>
          </cell>
          <cell r="I26">
            <v>0</v>
          </cell>
          <cell r="K26">
            <v>0</v>
          </cell>
          <cell r="M26">
            <v>0</v>
          </cell>
          <cell r="O26">
            <v>6463003</v>
          </cell>
        </row>
        <row r="28">
          <cell r="C28" t="str">
            <v>Liabilities (3)</v>
          </cell>
        </row>
        <row r="29">
          <cell r="B29">
            <v>200</v>
          </cell>
          <cell r="C29" t="str">
            <v>Accounts payable and accrued expenses</v>
          </cell>
          <cell r="E29">
            <v>0</v>
          </cell>
          <cell r="G29">
            <v>0</v>
          </cell>
          <cell r="I29">
            <v>0</v>
          </cell>
          <cell r="K29">
            <v>0</v>
          </cell>
          <cell r="M29">
            <v>0</v>
          </cell>
          <cell r="O29">
            <v>0</v>
          </cell>
        </row>
        <row r="30">
          <cell r="B30">
            <v>202</v>
          </cell>
          <cell r="C30" t="str">
            <v>Due to the University (4)</v>
          </cell>
          <cell r="E30">
            <v>231143</v>
          </cell>
          <cell r="G30">
            <v>0</v>
          </cell>
          <cell r="I30">
            <v>0</v>
          </cell>
          <cell r="K30">
            <v>0</v>
          </cell>
          <cell r="M30">
            <v>0</v>
          </cell>
          <cell r="O30">
            <v>231143</v>
          </cell>
        </row>
        <row r="31">
          <cell r="B31">
            <v>203</v>
          </cell>
          <cell r="C31" t="str">
            <v>Grants payable to the University (4)</v>
          </cell>
          <cell r="E31">
            <v>0</v>
          </cell>
          <cell r="G31">
            <v>0</v>
          </cell>
          <cell r="I31">
            <v>0</v>
          </cell>
          <cell r="K31">
            <v>0</v>
          </cell>
          <cell r="M31">
            <v>0</v>
          </cell>
          <cell r="O31">
            <v>0</v>
          </cell>
        </row>
        <row r="32">
          <cell r="B32">
            <v>205</v>
          </cell>
          <cell r="C32" t="str">
            <v>Unearned revenue</v>
          </cell>
          <cell r="E32">
            <v>0</v>
          </cell>
          <cell r="G32">
            <v>0</v>
          </cell>
          <cell r="I32">
            <v>0</v>
          </cell>
          <cell r="K32">
            <v>0</v>
          </cell>
          <cell r="M32">
            <v>0</v>
          </cell>
          <cell r="O32">
            <v>0</v>
          </cell>
        </row>
        <row r="33">
          <cell r="B33">
            <v>210</v>
          </cell>
          <cell r="C33" t="str">
            <v>Interest payable</v>
          </cell>
          <cell r="E33">
            <v>0</v>
          </cell>
          <cell r="G33">
            <v>0</v>
          </cell>
          <cell r="I33">
            <v>0</v>
          </cell>
          <cell r="K33">
            <v>0</v>
          </cell>
          <cell r="M33">
            <v>0</v>
          </cell>
          <cell r="O33">
            <v>0</v>
          </cell>
        </row>
        <row r="34">
          <cell r="B34">
            <v>215</v>
          </cell>
          <cell r="C34" t="str">
            <v>Deposits payable</v>
          </cell>
          <cell r="E34">
            <v>0</v>
          </cell>
          <cell r="G34">
            <v>0</v>
          </cell>
          <cell r="I34">
            <v>0</v>
          </cell>
          <cell r="K34">
            <v>0</v>
          </cell>
          <cell r="M34">
            <v>0</v>
          </cell>
          <cell r="O34">
            <v>0</v>
          </cell>
        </row>
        <row r="35">
          <cell r="B35">
            <v>220</v>
          </cell>
          <cell r="C35" t="str">
            <v>Funds held for others</v>
          </cell>
          <cell r="E35">
            <v>0</v>
          </cell>
          <cell r="G35">
            <v>0</v>
          </cell>
          <cell r="I35">
            <v>0</v>
          </cell>
          <cell r="K35">
            <v>0</v>
          </cell>
          <cell r="M35">
            <v>0</v>
          </cell>
          <cell r="O35">
            <v>0</v>
          </cell>
        </row>
        <row r="36">
          <cell r="B36">
            <v>200</v>
          </cell>
          <cell r="C36" t="str">
            <v>Interest rate swap fair value liability</v>
          </cell>
          <cell r="E36">
            <v>0</v>
          </cell>
          <cell r="G36">
            <v>0</v>
          </cell>
          <cell r="I36">
            <v>0</v>
          </cell>
          <cell r="K36">
            <v>0</v>
          </cell>
          <cell r="M36">
            <v>0</v>
          </cell>
          <cell r="O36">
            <v>0</v>
          </cell>
        </row>
        <row r="37">
          <cell r="B37" t="str">
            <v>**</v>
          </cell>
          <cell r="C37" t="str">
            <v>Split interest agreement obligations</v>
          </cell>
          <cell r="E37">
            <v>0</v>
          </cell>
          <cell r="G37">
            <v>0</v>
          </cell>
          <cell r="I37">
            <v>0</v>
          </cell>
          <cell r="K37">
            <v>0</v>
          </cell>
          <cell r="M37">
            <v>0</v>
          </cell>
          <cell r="O37">
            <v>0</v>
          </cell>
        </row>
        <row r="38">
          <cell r="B38" t="str">
            <v>**</v>
          </cell>
          <cell r="C38" t="str">
            <v>Annuities payable</v>
          </cell>
          <cell r="E38">
            <v>0</v>
          </cell>
          <cell r="G38">
            <v>0</v>
          </cell>
          <cell r="I38">
            <v>0</v>
          </cell>
          <cell r="K38">
            <v>0</v>
          </cell>
          <cell r="M38">
            <v>0</v>
          </cell>
          <cell r="O38">
            <v>0</v>
          </cell>
        </row>
        <row r="39">
          <cell r="B39" t="str">
            <v>**</v>
          </cell>
          <cell r="C39" t="str">
            <v>Capital leases payable</v>
          </cell>
          <cell r="E39">
            <v>0</v>
          </cell>
          <cell r="G39">
            <v>0</v>
          </cell>
          <cell r="I39">
            <v>0</v>
          </cell>
          <cell r="K39">
            <v>0</v>
          </cell>
          <cell r="M39">
            <v>0</v>
          </cell>
          <cell r="O39">
            <v>0</v>
          </cell>
        </row>
        <row r="40">
          <cell r="B40" t="str">
            <v>**</v>
          </cell>
          <cell r="C40" t="str">
            <v>Notes payable</v>
          </cell>
          <cell r="E40">
            <v>0</v>
          </cell>
          <cell r="G40">
            <v>0</v>
          </cell>
          <cell r="I40">
            <v>0</v>
          </cell>
          <cell r="K40">
            <v>0</v>
          </cell>
          <cell r="M40">
            <v>0</v>
          </cell>
          <cell r="O40">
            <v>0</v>
          </cell>
        </row>
        <row r="41">
          <cell r="B41" t="str">
            <v>**</v>
          </cell>
          <cell r="C41" t="str">
            <v>Bonds payable</v>
          </cell>
          <cell r="E41">
            <v>0</v>
          </cell>
          <cell r="G41">
            <v>0</v>
          </cell>
          <cell r="I41">
            <v>0</v>
          </cell>
          <cell r="K41">
            <v>0</v>
          </cell>
          <cell r="M41">
            <v>0</v>
          </cell>
          <cell r="O41">
            <v>0</v>
          </cell>
        </row>
        <row r="42">
          <cell r="C42" t="str">
            <v>Total liabilities</v>
          </cell>
          <cell r="E42">
            <v>231143</v>
          </cell>
          <cell r="G42">
            <v>0</v>
          </cell>
          <cell r="I42">
            <v>0</v>
          </cell>
          <cell r="K42">
            <v>0</v>
          </cell>
          <cell r="M42">
            <v>0</v>
          </cell>
          <cell r="O42">
            <v>231143</v>
          </cell>
        </row>
      </sheetData>
      <sheetData sheetId="2">
        <row r="9">
          <cell r="B9" t="str">
            <v>**</v>
          </cell>
        </row>
      </sheetData>
      <sheetData sheetId="3">
        <row r="8">
          <cell r="B8" t="str">
            <v>Analysis - CAFR Format (1)</v>
          </cell>
        </row>
      </sheetData>
      <sheetData sheetId="4" refreshError="1"/>
      <sheetData sheetId="5" refreshError="1"/>
      <sheetData sheetId="6" refreshError="1"/>
      <sheetData sheetId="7">
        <row r="1">
          <cell r="C1">
            <v>27</v>
          </cell>
        </row>
      </sheetData>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10-1-Review"/>
      <sheetName val="CT-10-2-Position"/>
      <sheetName val="CT-10-3-Activities"/>
      <sheetName val="CT-10-3a-GW Activities"/>
      <sheetName val="CT-10-7-Info"/>
      <sheetName val="CT-10-7-1-FASB Net Assets Exh A"/>
      <sheetName val="CT-10-7-2-FASB Activities Exh B"/>
      <sheetName val="CT-10-7-3-Adjustments Exh C"/>
      <sheetName val="Summary"/>
      <sheetName val="Or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B2" t="e">
            <v>#REF!</v>
          </cell>
          <cell r="C2" t="e">
            <v>#REF!</v>
          </cell>
          <cell r="D2" t="e">
            <v>#REF!</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27"/>
  <sheetViews>
    <sheetView tabSelected="1" workbookViewId="0">
      <pane ySplit="7" topLeftCell="A8" activePane="bottomLeft" state="frozen"/>
      <selection pane="bottomLeft" activeCell="A4" sqref="A4"/>
    </sheetView>
  </sheetViews>
  <sheetFormatPr defaultColWidth="9.109375" defaultRowHeight="15.6" x14ac:dyDescent="0.3"/>
  <cols>
    <col min="1" max="1" width="3.6640625" style="2" customWidth="1"/>
    <col min="2" max="2" width="79.109375" style="2" customWidth="1"/>
    <col min="3" max="3" width="3.6640625" style="2" customWidth="1"/>
    <col min="4" max="4" width="22.5546875" style="2" customWidth="1"/>
    <col min="5" max="16384" width="9.109375" style="2"/>
  </cols>
  <sheetData>
    <row r="1" spans="1:5" x14ac:dyDescent="0.3">
      <c r="A1" s="60" t="s">
        <v>0</v>
      </c>
      <c r="B1" s="52"/>
      <c r="C1" s="52"/>
      <c r="D1" s="52"/>
      <c r="E1" s="52"/>
    </row>
    <row r="2" spans="1:5" x14ac:dyDescent="0.3">
      <c r="A2" s="60" t="s">
        <v>1</v>
      </c>
      <c r="B2" s="52"/>
      <c r="C2" s="52"/>
      <c r="D2" s="52"/>
      <c r="E2" s="52"/>
    </row>
    <row r="3" spans="1:5" x14ac:dyDescent="0.3">
      <c r="A3" s="60" t="s">
        <v>974</v>
      </c>
      <c r="B3" s="52"/>
      <c r="C3" s="52"/>
      <c r="D3" s="52"/>
      <c r="E3" s="52"/>
    </row>
    <row r="5" spans="1:5" s="33" customFormat="1" x14ac:dyDescent="0.3"/>
    <row r="6" spans="1:5" x14ac:dyDescent="0.3">
      <c r="D6" s="3" t="s">
        <v>647</v>
      </c>
    </row>
    <row r="7" spans="1:5" x14ac:dyDescent="0.3">
      <c r="B7" s="4" t="s">
        <v>2</v>
      </c>
      <c r="D7" s="4" t="s">
        <v>3</v>
      </c>
    </row>
    <row r="9" spans="1:5" x14ac:dyDescent="0.3">
      <c r="B9" s="2" t="s">
        <v>4</v>
      </c>
      <c r="D9" s="126" t="s">
        <v>5</v>
      </c>
    </row>
    <row r="10" spans="1:5" x14ac:dyDescent="0.3">
      <c r="B10" s="127" t="s">
        <v>618</v>
      </c>
      <c r="D10" s="126"/>
    </row>
    <row r="11" spans="1:5" s="33" customFormat="1" x14ac:dyDescent="0.3">
      <c r="B11" s="93" t="s">
        <v>646</v>
      </c>
      <c r="D11" s="126" t="s">
        <v>751</v>
      </c>
    </row>
    <row r="12" spans="1:5" s="33" customFormat="1" x14ac:dyDescent="0.3">
      <c r="B12" s="93" t="s">
        <v>750</v>
      </c>
      <c r="D12" s="126" t="s">
        <v>760</v>
      </c>
    </row>
    <row r="13" spans="1:5" s="33" customFormat="1" x14ac:dyDescent="0.3">
      <c r="B13" s="93" t="s">
        <v>761</v>
      </c>
      <c r="D13" s="126" t="s">
        <v>762</v>
      </c>
    </row>
    <row r="14" spans="1:5" x14ac:dyDescent="0.3">
      <c r="B14" s="92" t="s">
        <v>12</v>
      </c>
      <c r="D14" s="126" t="s">
        <v>752</v>
      </c>
      <c r="E14" s="28"/>
    </row>
    <row r="15" spans="1:5" x14ac:dyDescent="0.3">
      <c r="B15" s="2" t="s">
        <v>619</v>
      </c>
      <c r="D15" s="126" t="s">
        <v>753</v>
      </c>
      <c r="E15" s="28"/>
    </row>
    <row r="17" spans="1:2" x14ac:dyDescent="0.3">
      <c r="B17" s="131" t="s">
        <v>630</v>
      </c>
    </row>
    <row r="19" spans="1:2" x14ac:dyDescent="0.3">
      <c r="A19" s="5" t="s">
        <v>9</v>
      </c>
      <c r="B19" s="6" t="s">
        <v>10</v>
      </c>
    </row>
    <row r="20" spans="1:2" x14ac:dyDescent="0.3">
      <c r="A20" s="6"/>
      <c r="B20" s="6" t="s">
        <v>11</v>
      </c>
    </row>
    <row r="21" spans="1:2" s="33" customFormat="1" x14ac:dyDescent="0.3">
      <c r="A21" s="6"/>
      <c r="B21" s="6"/>
    </row>
    <row r="24" spans="1:2" x14ac:dyDescent="0.3">
      <c r="B24" s="102"/>
    </row>
    <row r="26" spans="1:2" x14ac:dyDescent="0.3">
      <c r="B26" s="61"/>
    </row>
    <row r="27" spans="1:2" x14ac:dyDescent="0.3">
      <c r="B27" s="61"/>
    </row>
  </sheetData>
  <hyperlinks>
    <hyperlink ref="D14" location="SONP!A1" display="SONP" xr:uid="{00000000-0004-0000-0000-000000000000}"/>
    <hyperlink ref="D15" location="SOA!A1" display="SOA" xr:uid="{00000000-0004-0000-0000-000001000000}"/>
    <hyperlink ref="D9" location="Assertions!A1" display="Assertions" xr:uid="{00000000-0004-0000-0000-000002000000}"/>
    <hyperlink ref="D11" location="Foundations!A1" display="Foundations" xr:uid="{00000000-0004-0000-0000-000003000000}"/>
    <hyperlink ref="D12" location="'College DCUs in CAFR'!A1" display="College DCUs in CAFR" xr:uid="{00000000-0004-0000-0000-000004000000}"/>
    <hyperlink ref="D13" location="'Other State DCUs'!A1" display="Other State DCUs" xr:uid="{00000000-0004-0000-0000-000005000000}"/>
  </hyperlinks>
  <pageMargins left="0.7" right="0.7" top="0.75" bottom="0.75" header="0.3" footer="0.3"/>
  <pageSetup scale="7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Q558"/>
  <sheetViews>
    <sheetView workbookViewId="0"/>
  </sheetViews>
  <sheetFormatPr defaultRowHeight="14.4" x14ac:dyDescent="0.3"/>
  <cols>
    <col min="2" max="2" width="18.88671875" customWidth="1"/>
  </cols>
  <sheetData>
    <row r="1" spans="1:11" ht="15" thickTop="1" x14ac:dyDescent="0.3">
      <c r="A1" s="40"/>
      <c r="B1" s="41"/>
      <c r="C1" s="41"/>
      <c r="D1" s="41"/>
      <c r="E1" s="41"/>
      <c r="F1" s="41"/>
      <c r="G1" s="41"/>
      <c r="H1" s="41"/>
      <c r="I1" s="41"/>
      <c r="J1" s="41"/>
      <c r="K1" s="42"/>
    </row>
    <row r="2" spans="1:11" ht="18" x14ac:dyDescent="0.35">
      <c r="A2" s="43" t="s">
        <v>368</v>
      </c>
      <c r="B2" s="36"/>
      <c r="C2" s="36"/>
      <c r="D2" s="36"/>
      <c r="E2" s="36"/>
      <c r="F2" s="36"/>
      <c r="G2" s="36"/>
      <c r="H2" s="36"/>
      <c r="I2" s="36"/>
      <c r="J2" s="36"/>
      <c r="K2" s="44"/>
    </row>
    <row r="3" spans="1:11" x14ac:dyDescent="0.3">
      <c r="A3" s="45"/>
      <c r="B3" s="36"/>
      <c r="C3" s="36"/>
      <c r="D3" s="36"/>
      <c r="E3" s="36"/>
      <c r="F3" s="36"/>
      <c r="G3" s="36"/>
      <c r="H3" s="36"/>
      <c r="I3" s="36"/>
      <c r="J3" s="36"/>
      <c r="K3" s="44"/>
    </row>
    <row r="4" spans="1:11" x14ac:dyDescent="0.3">
      <c r="A4" s="45"/>
      <c r="B4" s="25"/>
      <c r="C4" s="25" t="s">
        <v>42</v>
      </c>
      <c r="D4" s="25"/>
      <c r="E4" s="36"/>
      <c r="F4" s="36"/>
      <c r="G4" s="36"/>
      <c r="H4" s="36"/>
      <c r="I4" s="36"/>
      <c r="J4" s="36"/>
      <c r="K4" s="44"/>
    </row>
    <row r="5" spans="1:11" x14ac:dyDescent="0.3">
      <c r="A5" s="45"/>
      <c r="B5" s="25"/>
      <c r="C5" s="25"/>
      <c r="D5" s="25"/>
      <c r="E5" s="36"/>
      <c r="F5" s="36"/>
      <c r="G5" s="36"/>
      <c r="H5" s="36"/>
      <c r="I5" s="36"/>
      <c r="J5" s="36"/>
      <c r="K5" s="44"/>
    </row>
    <row r="6" spans="1:11" x14ac:dyDescent="0.3">
      <c r="A6" s="45"/>
      <c r="B6" s="25"/>
      <c r="C6" s="25" t="s">
        <v>43</v>
      </c>
      <c r="D6" s="25"/>
      <c r="E6" s="36"/>
      <c r="F6" s="36"/>
      <c r="G6" s="36"/>
      <c r="H6" s="36"/>
      <c r="I6" s="36"/>
      <c r="J6" s="36"/>
      <c r="K6" s="44"/>
    </row>
    <row r="7" spans="1:11" x14ac:dyDescent="0.3">
      <c r="A7" s="45">
        <v>1</v>
      </c>
      <c r="B7" s="25">
        <v>1100000000</v>
      </c>
      <c r="C7" s="25" t="s">
        <v>43</v>
      </c>
      <c r="D7" s="25" t="s">
        <v>44</v>
      </c>
      <c r="E7" s="36"/>
      <c r="F7" s="36"/>
      <c r="G7" s="36"/>
      <c r="H7" s="36"/>
      <c r="I7" s="36"/>
      <c r="J7" s="36"/>
      <c r="K7" s="44"/>
    </row>
    <row r="8" spans="1:11" x14ac:dyDescent="0.3">
      <c r="A8" s="45">
        <v>2</v>
      </c>
      <c r="B8" s="25">
        <v>1200010000</v>
      </c>
      <c r="C8" s="25" t="s">
        <v>43</v>
      </c>
      <c r="D8" s="25" t="s">
        <v>45</v>
      </c>
      <c r="E8" s="36"/>
      <c r="F8" s="36"/>
      <c r="G8" s="36"/>
      <c r="H8" s="36"/>
      <c r="I8" s="36"/>
      <c r="J8" s="36"/>
      <c r="K8" s="44"/>
    </row>
    <row r="9" spans="1:11" x14ac:dyDescent="0.3">
      <c r="A9" s="45">
        <v>3</v>
      </c>
      <c r="B9" s="25"/>
      <c r="C9" s="25" t="s">
        <v>43</v>
      </c>
      <c r="D9" s="25" t="s">
        <v>46</v>
      </c>
      <c r="E9" s="36"/>
      <c r="F9" s="36"/>
      <c r="G9" s="36"/>
      <c r="H9" s="36"/>
      <c r="I9" s="36"/>
      <c r="J9" s="36"/>
      <c r="K9" s="44"/>
    </row>
    <row r="10" spans="1:11" x14ac:dyDescent="0.3">
      <c r="A10" s="45">
        <v>4</v>
      </c>
      <c r="B10" s="25">
        <v>1300150000</v>
      </c>
      <c r="C10" s="25" t="s">
        <v>43</v>
      </c>
      <c r="D10" s="25" t="s">
        <v>318</v>
      </c>
      <c r="E10" s="36"/>
      <c r="F10" s="36"/>
      <c r="G10" s="36"/>
      <c r="H10" s="36"/>
      <c r="I10" s="36"/>
      <c r="J10" s="36"/>
      <c r="K10" s="44"/>
    </row>
    <row r="11" spans="1:11" x14ac:dyDescent="0.3">
      <c r="A11" s="45">
        <v>5</v>
      </c>
      <c r="B11" s="25">
        <v>1300151000</v>
      </c>
      <c r="C11" s="25" t="s">
        <v>43</v>
      </c>
      <c r="D11" s="25" t="s">
        <v>319</v>
      </c>
      <c r="E11" s="36"/>
      <c r="F11" s="36"/>
      <c r="G11" s="36"/>
      <c r="H11" s="36"/>
      <c r="I11" s="36"/>
      <c r="J11" s="36"/>
      <c r="K11" s="44"/>
    </row>
    <row r="12" spans="1:11" x14ac:dyDescent="0.3">
      <c r="A12" s="45">
        <v>6</v>
      </c>
      <c r="B12" s="25">
        <v>1300160000</v>
      </c>
      <c r="C12" s="25" t="s">
        <v>43</v>
      </c>
      <c r="D12" s="25" t="s">
        <v>320</v>
      </c>
      <c r="E12" s="36"/>
      <c r="F12" s="36"/>
      <c r="G12" s="36"/>
      <c r="H12" s="36"/>
      <c r="I12" s="36"/>
      <c r="J12" s="36"/>
      <c r="K12" s="44"/>
    </row>
    <row r="13" spans="1:11" x14ac:dyDescent="0.3">
      <c r="A13" s="45">
        <v>7</v>
      </c>
      <c r="B13" s="25">
        <v>1300161000</v>
      </c>
      <c r="C13" s="25" t="s">
        <v>43</v>
      </c>
      <c r="D13" s="25" t="s">
        <v>321</v>
      </c>
      <c r="E13" s="36"/>
      <c r="F13" s="36"/>
      <c r="G13" s="36"/>
      <c r="H13" s="36"/>
      <c r="I13" s="36"/>
      <c r="J13" s="36"/>
      <c r="K13" s="44"/>
    </row>
    <row r="14" spans="1:11" x14ac:dyDescent="0.3">
      <c r="A14" s="45">
        <v>8</v>
      </c>
      <c r="B14" s="25">
        <v>1300230000</v>
      </c>
      <c r="C14" s="25" t="s">
        <v>43</v>
      </c>
      <c r="D14" s="25" t="s">
        <v>322</v>
      </c>
      <c r="E14" s="36"/>
      <c r="F14" s="36"/>
      <c r="G14" s="36"/>
      <c r="H14" s="36"/>
      <c r="I14" s="36"/>
      <c r="J14" s="36"/>
      <c r="K14" s="44"/>
    </row>
    <row r="15" spans="1:11" x14ac:dyDescent="0.3">
      <c r="A15" s="45">
        <v>9</v>
      </c>
      <c r="B15" s="25">
        <v>1300030000</v>
      </c>
      <c r="C15" s="25" t="s">
        <v>43</v>
      </c>
      <c r="D15" s="25" t="s">
        <v>323</v>
      </c>
      <c r="E15" s="36"/>
      <c r="F15" s="36"/>
      <c r="G15" s="36"/>
      <c r="H15" s="36"/>
      <c r="I15" s="36"/>
      <c r="J15" s="36"/>
      <c r="K15" s="44"/>
    </row>
    <row r="16" spans="1:11" x14ac:dyDescent="0.3">
      <c r="A16" s="45">
        <v>10</v>
      </c>
      <c r="B16" s="25">
        <v>1300011000</v>
      </c>
      <c r="C16" s="25" t="s">
        <v>43</v>
      </c>
      <c r="D16" s="25" t="s">
        <v>324</v>
      </c>
      <c r="E16" s="36"/>
      <c r="F16" s="36"/>
      <c r="G16" s="36"/>
      <c r="H16" s="36"/>
      <c r="I16" s="36"/>
      <c r="J16" s="36"/>
      <c r="K16" s="44"/>
    </row>
    <row r="17" spans="1:11" x14ac:dyDescent="0.3">
      <c r="A17" s="45">
        <v>11</v>
      </c>
      <c r="B17" s="25">
        <v>1300040000</v>
      </c>
      <c r="C17" s="25" t="s">
        <v>43</v>
      </c>
      <c r="D17" s="25" t="s">
        <v>325</v>
      </c>
      <c r="E17" s="36"/>
      <c r="F17" s="36"/>
      <c r="G17" s="36"/>
      <c r="H17" s="36"/>
      <c r="I17" s="36"/>
      <c r="J17" s="36"/>
      <c r="K17" s="44"/>
    </row>
    <row r="18" spans="1:11" x14ac:dyDescent="0.3">
      <c r="A18" s="45">
        <v>12</v>
      </c>
      <c r="B18" s="25">
        <v>1300041000</v>
      </c>
      <c r="C18" s="25" t="s">
        <v>43</v>
      </c>
      <c r="D18" s="25" t="s">
        <v>326</v>
      </c>
      <c r="E18" s="36"/>
      <c r="F18" s="36"/>
      <c r="G18" s="36"/>
      <c r="H18" s="36"/>
      <c r="I18" s="36"/>
      <c r="J18" s="36"/>
      <c r="K18" s="44"/>
    </row>
    <row r="19" spans="1:11" x14ac:dyDescent="0.3">
      <c r="A19" s="45">
        <v>13</v>
      </c>
      <c r="B19" s="25">
        <v>1310000000</v>
      </c>
      <c r="C19" s="25" t="s">
        <v>43</v>
      </c>
      <c r="D19" s="25" t="s">
        <v>327</v>
      </c>
      <c r="E19" s="36"/>
      <c r="F19" s="36"/>
      <c r="G19" s="36"/>
      <c r="H19" s="36"/>
      <c r="I19" s="36"/>
      <c r="J19" s="36"/>
      <c r="K19" s="44"/>
    </row>
    <row r="20" spans="1:11" x14ac:dyDescent="0.3">
      <c r="A20" s="45">
        <v>14</v>
      </c>
      <c r="B20" s="25">
        <v>1311000000</v>
      </c>
      <c r="C20" s="25" t="s">
        <v>43</v>
      </c>
      <c r="D20" s="25" t="s">
        <v>328</v>
      </c>
      <c r="E20" s="36"/>
      <c r="F20" s="36"/>
      <c r="G20" s="36"/>
      <c r="H20" s="36"/>
      <c r="I20" s="36"/>
      <c r="J20" s="36"/>
      <c r="K20" s="44"/>
    </row>
    <row r="21" spans="1:11" x14ac:dyDescent="0.3">
      <c r="A21" s="45">
        <v>15</v>
      </c>
      <c r="B21" s="25">
        <v>1320000000</v>
      </c>
      <c r="C21" s="25" t="s">
        <v>43</v>
      </c>
      <c r="D21" s="25" t="s">
        <v>329</v>
      </c>
      <c r="E21" s="36"/>
      <c r="F21" s="36"/>
      <c r="G21" s="36"/>
      <c r="H21" s="36"/>
      <c r="I21" s="36"/>
      <c r="J21" s="36"/>
      <c r="K21" s="44"/>
    </row>
    <row r="22" spans="1:11" x14ac:dyDescent="0.3">
      <c r="A22" s="45">
        <v>16</v>
      </c>
      <c r="B22" s="25">
        <v>1321000000</v>
      </c>
      <c r="C22" s="25" t="s">
        <v>43</v>
      </c>
      <c r="D22" s="25" t="s">
        <v>330</v>
      </c>
      <c r="E22" s="36"/>
      <c r="F22" s="36"/>
      <c r="G22" s="36"/>
      <c r="H22" s="36"/>
      <c r="I22" s="36"/>
      <c r="J22" s="36"/>
      <c r="K22" s="44"/>
    </row>
    <row r="23" spans="1:11" x14ac:dyDescent="0.3">
      <c r="A23" s="45">
        <v>17</v>
      </c>
      <c r="B23" s="25">
        <v>1300210000</v>
      </c>
      <c r="C23" s="25" t="s">
        <v>43</v>
      </c>
      <c r="D23" s="25" t="s">
        <v>47</v>
      </c>
      <c r="E23" s="36"/>
      <c r="F23" s="36"/>
      <c r="G23" s="36"/>
      <c r="H23" s="36"/>
      <c r="I23" s="36"/>
      <c r="J23" s="36"/>
      <c r="K23" s="44"/>
    </row>
    <row r="24" spans="1:11" x14ac:dyDescent="0.3">
      <c r="A24" s="45">
        <v>18</v>
      </c>
      <c r="B24" s="25">
        <v>1331000000</v>
      </c>
      <c r="C24" s="25" t="s">
        <v>43</v>
      </c>
      <c r="D24" s="25" t="s">
        <v>48</v>
      </c>
      <c r="E24" s="36"/>
      <c r="F24" s="36"/>
      <c r="G24" s="36"/>
      <c r="H24" s="36"/>
      <c r="I24" s="36"/>
      <c r="J24" s="36"/>
      <c r="K24" s="44"/>
    </row>
    <row r="25" spans="1:11" x14ac:dyDescent="0.3">
      <c r="A25" s="45">
        <v>19</v>
      </c>
      <c r="B25" s="25">
        <v>1332000000</v>
      </c>
      <c r="C25" s="25" t="s">
        <v>43</v>
      </c>
      <c r="D25" s="25" t="s">
        <v>49</v>
      </c>
      <c r="E25" s="36"/>
      <c r="F25" s="36"/>
      <c r="G25" s="36"/>
      <c r="H25" s="36"/>
      <c r="I25" s="36"/>
      <c r="J25" s="36"/>
      <c r="K25" s="44"/>
    </row>
    <row r="26" spans="1:11" x14ac:dyDescent="0.3">
      <c r="A26" s="45">
        <v>20</v>
      </c>
      <c r="B26" s="37">
        <v>1390040000</v>
      </c>
      <c r="C26" s="25" t="s">
        <v>43</v>
      </c>
      <c r="D26" s="37" t="s">
        <v>50</v>
      </c>
      <c r="E26" s="36"/>
      <c r="F26" s="36"/>
      <c r="G26" s="36"/>
      <c r="H26" s="36"/>
      <c r="I26" s="36"/>
      <c r="J26" s="36"/>
      <c r="K26" s="44"/>
    </row>
    <row r="27" spans="1:11" x14ac:dyDescent="0.3">
      <c r="A27" s="45">
        <v>21</v>
      </c>
      <c r="B27" s="37">
        <v>1390030000</v>
      </c>
      <c r="C27" s="25" t="s">
        <v>43</v>
      </c>
      <c r="D27" s="37" t="s">
        <v>51</v>
      </c>
      <c r="E27" s="36"/>
      <c r="F27" s="36"/>
      <c r="G27" s="36"/>
      <c r="H27" s="36"/>
      <c r="I27" s="36"/>
      <c r="J27" s="36"/>
      <c r="K27" s="44"/>
    </row>
    <row r="28" spans="1:11" x14ac:dyDescent="0.3">
      <c r="A28" s="45">
        <v>22</v>
      </c>
      <c r="B28" s="37">
        <v>1390020000</v>
      </c>
      <c r="C28" s="25" t="s">
        <v>43</v>
      </c>
      <c r="D28" s="37" t="s">
        <v>52</v>
      </c>
      <c r="E28" s="36"/>
      <c r="F28" s="36"/>
      <c r="G28" s="36"/>
      <c r="H28" s="36"/>
      <c r="I28" s="36"/>
      <c r="J28" s="36"/>
      <c r="K28" s="44"/>
    </row>
    <row r="29" spans="1:11" x14ac:dyDescent="0.3">
      <c r="A29" s="45">
        <v>23</v>
      </c>
      <c r="B29" s="38"/>
      <c r="C29" s="25" t="s">
        <v>43</v>
      </c>
      <c r="D29" s="38" t="s">
        <v>242</v>
      </c>
      <c r="E29" s="36"/>
      <c r="F29" s="36"/>
      <c r="G29" s="36"/>
      <c r="H29" s="36"/>
      <c r="I29" s="36"/>
      <c r="J29" s="36"/>
      <c r="K29" s="44"/>
    </row>
    <row r="30" spans="1:11" x14ac:dyDescent="0.3">
      <c r="A30" s="45">
        <v>24</v>
      </c>
      <c r="B30" s="38"/>
      <c r="C30" s="25" t="s">
        <v>43</v>
      </c>
      <c r="D30" s="38" t="s">
        <v>243</v>
      </c>
      <c r="E30" s="36"/>
      <c r="F30" s="36"/>
      <c r="G30" s="36"/>
      <c r="H30" s="36"/>
      <c r="I30" s="36"/>
      <c r="J30" s="36"/>
      <c r="K30" s="44"/>
    </row>
    <row r="31" spans="1:11" x14ac:dyDescent="0.3">
      <c r="A31" s="45">
        <v>25</v>
      </c>
      <c r="B31" s="38"/>
      <c r="C31" s="25" t="s">
        <v>43</v>
      </c>
      <c r="D31" s="38" t="s">
        <v>244</v>
      </c>
      <c r="E31" s="36"/>
      <c r="F31" s="36"/>
      <c r="G31" s="36"/>
      <c r="H31" s="36"/>
      <c r="I31" s="36"/>
      <c r="J31" s="36"/>
      <c r="K31" s="44"/>
    </row>
    <row r="32" spans="1:11" x14ac:dyDescent="0.3">
      <c r="A32" s="45">
        <v>26</v>
      </c>
      <c r="B32" s="25">
        <v>1400030000</v>
      </c>
      <c r="C32" s="25" t="s">
        <v>43</v>
      </c>
      <c r="D32" s="25" t="s">
        <v>53</v>
      </c>
      <c r="E32" s="36"/>
      <c r="F32" s="36"/>
      <c r="G32" s="36"/>
      <c r="H32" s="36"/>
      <c r="I32" s="36"/>
      <c r="J32" s="36"/>
      <c r="K32" s="44"/>
    </row>
    <row r="33" spans="1:11" x14ac:dyDescent="0.3">
      <c r="A33" s="45">
        <v>27</v>
      </c>
      <c r="B33" s="25">
        <v>1600110000</v>
      </c>
      <c r="C33" s="25" t="s">
        <v>43</v>
      </c>
      <c r="D33" s="25" t="s">
        <v>54</v>
      </c>
      <c r="E33" s="36"/>
      <c r="F33" s="36"/>
      <c r="G33" s="36"/>
      <c r="H33" s="36"/>
      <c r="I33" s="36"/>
      <c r="J33" s="36"/>
      <c r="K33" s="44"/>
    </row>
    <row r="34" spans="1:11" x14ac:dyDescent="0.3">
      <c r="A34" s="45">
        <v>28</v>
      </c>
      <c r="B34" s="25" t="s">
        <v>55</v>
      </c>
      <c r="C34" s="25" t="s">
        <v>43</v>
      </c>
      <c r="D34" s="25" t="s">
        <v>56</v>
      </c>
      <c r="E34" s="36"/>
      <c r="F34" s="36"/>
      <c r="G34" s="36"/>
      <c r="H34" s="36"/>
      <c r="I34" s="36"/>
      <c r="J34" s="36"/>
      <c r="K34" s="44"/>
    </row>
    <row r="35" spans="1:11" x14ac:dyDescent="0.3">
      <c r="A35" s="45">
        <v>29</v>
      </c>
      <c r="B35" s="25">
        <v>1500010000</v>
      </c>
      <c r="C35" s="25" t="s">
        <v>43</v>
      </c>
      <c r="D35" s="25" t="s">
        <v>331</v>
      </c>
      <c r="E35" s="36"/>
      <c r="F35" s="36"/>
      <c r="G35" s="36"/>
      <c r="H35" s="36"/>
      <c r="I35" s="36"/>
      <c r="J35" s="36"/>
      <c r="K35" s="44"/>
    </row>
    <row r="36" spans="1:11" x14ac:dyDescent="0.3">
      <c r="A36" s="45">
        <v>30</v>
      </c>
      <c r="B36" s="25">
        <v>1500020000</v>
      </c>
      <c r="C36" s="25" t="s">
        <v>43</v>
      </c>
      <c r="D36" s="25" t="s">
        <v>332</v>
      </c>
      <c r="E36" s="36"/>
      <c r="F36" s="36"/>
      <c r="G36" s="36"/>
      <c r="H36" s="36"/>
      <c r="I36" s="36"/>
      <c r="J36" s="36"/>
      <c r="K36" s="44"/>
    </row>
    <row r="37" spans="1:11" x14ac:dyDescent="0.3">
      <c r="A37" s="45">
        <v>31</v>
      </c>
      <c r="B37" s="25">
        <v>1500040000</v>
      </c>
      <c r="C37" s="25" t="s">
        <v>43</v>
      </c>
      <c r="D37" s="25" t="s">
        <v>333</v>
      </c>
      <c r="E37" s="36"/>
      <c r="F37" s="36"/>
      <c r="G37" s="36"/>
      <c r="H37" s="36"/>
      <c r="I37" s="36"/>
      <c r="J37" s="36"/>
      <c r="K37" s="44"/>
    </row>
    <row r="38" spans="1:11" x14ac:dyDescent="0.3">
      <c r="A38" s="45">
        <v>32</v>
      </c>
      <c r="B38" s="25">
        <v>1500041000</v>
      </c>
      <c r="C38" s="25" t="s">
        <v>43</v>
      </c>
      <c r="D38" s="25" t="s">
        <v>330</v>
      </c>
      <c r="E38" s="36"/>
      <c r="F38" s="36"/>
      <c r="G38" s="36"/>
      <c r="H38" s="36"/>
      <c r="I38" s="36"/>
      <c r="J38" s="36"/>
      <c r="K38" s="44"/>
    </row>
    <row r="39" spans="1:11" x14ac:dyDescent="0.3">
      <c r="A39" s="45">
        <v>33</v>
      </c>
      <c r="B39" s="25">
        <v>1500990000</v>
      </c>
      <c r="C39" s="25" t="s">
        <v>43</v>
      </c>
      <c r="D39" s="25" t="s">
        <v>334</v>
      </c>
      <c r="E39" s="36"/>
      <c r="F39" s="36"/>
      <c r="G39" s="36"/>
      <c r="H39" s="36"/>
      <c r="I39" s="36"/>
      <c r="J39" s="36"/>
      <c r="K39" s="44"/>
    </row>
    <row r="40" spans="1:11" x14ac:dyDescent="0.3">
      <c r="A40" s="45">
        <v>34</v>
      </c>
      <c r="B40" s="25">
        <v>1600010000</v>
      </c>
      <c r="C40" s="25" t="s">
        <v>43</v>
      </c>
      <c r="D40" s="25" t="s">
        <v>57</v>
      </c>
      <c r="E40" s="36"/>
      <c r="F40" s="36"/>
      <c r="G40" s="36"/>
      <c r="H40" s="36"/>
      <c r="I40" s="36"/>
      <c r="J40" s="36"/>
      <c r="K40" s="44"/>
    </row>
    <row r="41" spans="1:11" x14ac:dyDescent="0.3">
      <c r="A41" s="45">
        <v>35</v>
      </c>
      <c r="B41" s="25"/>
      <c r="C41" s="25" t="s">
        <v>43</v>
      </c>
      <c r="D41" s="25" t="s">
        <v>335</v>
      </c>
      <c r="E41" s="36"/>
      <c r="F41" s="36"/>
      <c r="G41" s="36"/>
      <c r="H41" s="36"/>
      <c r="I41" s="36"/>
      <c r="J41" s="36"/>
      <c r="K41" s="44"/>
    </row>
    <row r="42" spans="1:11" x14ac:dyDescent="0.3">
      <c r="A42" s="45">
        <v>36</v>
      </c>
      <c r="B42" s="25"/>
      <c r="C42" s="25" t="s">
        <v>58</v>
      </c>
      <c r="D42" s="25"/>
      <c r="E42" s="36"/>
      <c r="F42" s="36"/>
      <c r="G42" s="36"/>
      <c r="H42" s="36"/>
      <c r="I42" s="36"/>
      <c r="J42" s="36"/>
      <c r="K42" s="44"/>
    </row>
    <row r="43" spans="1:11" x14ac:dyDescent="0.3">
      <c r="A43" s="45">
        <v>37</v>
      </c>
      <c r="B43" s="25">
        <v>1204010000</v>
      </c>
      <c r="C43" s="25" t="s">
        <v>58</v>
      </c>
      <c r="D43" s="25" t="s">
        <v>59</v>
      </c>
      <c r="E43" s="36"/>
      <c r="F43" s="36"/>
      <c r="G43" s="36"/>
      <c r="H43" s="36"/>
      <c r="I43" s="36"/>
      <c r="J43" s="36"/>
      <c r="K43" s="44"/>
    </row>
    <row r="44" spans="1:11" x14ac:dyDescent="0.3">
      <c r="A44" s="45">
        <v>38</v>
      </c>
      <c r="B44" s="25"/>
      <c r="C44" s="25" t="s">
        <v>58</v>
      </c>
      <c r="D44" s="25" t="s">
        <v>60</v>
      </c>
      <c r="E44" s="36"/>
      <c r="F44" s="36"/>
      <c r="G44" s="36"/>
      <c r="H44" s="36"/>
      <c r="I44" s="36"/>
      <c r="J44" s="36"/>
      <c r="K44" s="44"/>
    </row>
    <row r="45" spans="1:11" x14ac:dyDescent="0.3">
      <c r="A45" s="45">
        <v>39</v>
      </c>
      <c r="B45" s="25">
        <v>1340150000</v>
      </c>
      <c r="C45" s="25" t="s">
        <v>58</v>
      </c>
      <c r="D45" s="25" t="s">
        <v>318</v>
      </c>
      <c r="E45" s="36"/>
      <c r="F45" s="36"/>
      <c r="G45" s="36"/>
      <c r="H45" s="36"/>
      <c r="I45" s="36"/>
      <c r="J45" s="36"/>
      <c r="K45" s="44"/>
    </row>
    <row r="46" spans="1:11" x14ac:dyDescent="0.3">
      <c r="A46" s="45">
        <v>40</v>
      </c>
      <c r="B46" s="25">
        <v>1340151000</v>
      </c>
      <c r="C46" s="25" t="s">
        <v>58</v>
      </c>
      <c r="D46" s="25" t="s">
        <v>319</v>
      </c>
      <c r="E46" s="36"/>
      <c r="F46" s="36"/>
      <c r="G46" s="36"/>
      <c r="H46" s="36"/>
      <c r="I46" s="36"/>
      <c r="J46" s="36"/>
      <c r="K46" s="44"/>
    </row>
    <row r="47" spans="1:11" x14ac:dyDescent="0.3">
      <c r="A47" s="45">
        <v>41</v>
      </c>
      <c r="B47" s="25">
        <v>1340160000</v>
      </c>
      <c r="C47" s="25" t="s">
        <v>58</v>
      </c>
      <c r="D47" s="25" t="s">
        <v>320</v>
      </c>
      <c r="E47" s="36"/>
      <c r="F47" s="36"/>
      <c r="G47" s="36"/>
      <c r="H47" s="36"/>
      <c r="I47" s="36"/>
      <c r="J47" s="36"/>
      <c r="K47" s="44"/>
    </row>
    <row r="48" spans="1:11" x14ac:dyDescent="0.3">
      <c r="A48" s="45">
        <v>42</v>
      </c>
      <c r="B48" s="25">
        <v>1340161000</v>
      </c>
      <c r="C48" s="25" t="s">
        <v>58</v>
      </c>
      <c r="D48" s="25" t="s">
        <v>321</v>
      </c>
      <c r="E48" s="36"/>
      <c r="F48" s="36"/>
      <c r="G48" s="36"/>
      <c r="H48" s="36"/>
      <c r="I48" s="36"/>
      <c r="J48" s="36"/>
      <c r="K48" s="44"/>
    </row>
    <row r="49" spans="1:11" x14ac:dyDescent="0.3">
      <c r="A49" s="45">
        <v>43</v>
      </c>
      <c r="B49" s="25">
        <v>1340010000</v>
      </c>
      <c r="C49" s="25" t="s">
        <v>58</v>
      </c>
      <c r="D49" s="25" t="s">
        <v>336</v>
      </c>
      <c r="E49" s="36"/>
      <c r="F49" s="36"/>
      <c r="G49" s="36"/>
      <c r="H49" s="36"/>
      <c r="I49" s="36"/>
      <c r="J49" s="36"/>
      <c r="K49" s="44"/>
    </row>
    <row r="50" spans="1:11" x14ac:dyDescent="0.3">
      <c r="A50" s="45">
        <v>44</v>
      </c>
      <c r="B50" s="25">
        <v>1340011000</v>
      </c>
      <c r="C50" s="25" t="s">
        <v>58</v>
      </c>
      <c r="D50" s="25" t="s">
        <v>324</v>
      </c>
      <c r="E50" s="36"/>
      <c r="F50" s="36"/>
      <c r="G50" s="36"/>
      <c r="H50" s="36"/>
      <c r="I50" s="36"/>
      <c r="J50" s="36"/>
      <c r="K50" s="44"/>
    </row>
    <row r="51" spans="1:11" x14ac:dyDescent="0.3">
      <c r="A51" s="45">
        <v>45</v>
      </c>
      <c r="B51" s="25">
        <v>1340040000</v>
      </c>
      <c r="C51" s="25" t="s">
        <v>58</v>
      </c>
      <c r="D51" s="25" t="s">
        <v>325</v>
      </c>
      <c r="E51" s="36"/>
      <c r="F51" s="36"/>
      <c r="G51" s="36"/>
      <c r="H51" s="36"/>
      <c r="I51" s="36"/>
      <c r="J51" s="36"/>
      <c r="K51" s="44"/>
    </row>
    <row r="52" spans="1:11" x14ac:dyDescent="0.3">
      <c r="A52" s="45">
        <v>46</v>
      </c>
      <c r="B52" s="25">
        <v>1340041000</v>
      </c>
      <c r="C52" s="25" t="s">
        <v>58</v>
      </c>
      <c r="D52" s="25" t="s">
        <v>326</v>
      </c>
      <c r="E52" s="36"/>
      <c r="F52" s="36"/>
      <c r="G52" s="36"/>
      <c r="H52" s="36"/>
      <c r="I52" s="36"/>
      <c r="J52" s="36"/>
      <c r="K52" s="44"/>
    </row>
    <row r="53" spans="1:11" x14ac:dyDescent="0.3">
      <c r="A53" s="45">
        <v>47</v>
      </c>
      <c r="B53" s="25">
        <v>1350000000</v>
      </c>
      <c r="C53" s="25" t="s">
        <v>58</v>
      </c>
      <c r="D53" s="25" t="s">
        <v>327</v>
      </c>
      <c r="E53" s="36"/>
      <c r="F53" s="36"/>
      <c r="G53" s="36"/>
      <c r="H53" s="36"/>
      <c r="I53" s="36"/>
      <c r="J53" s="36"/>
      <c r="K53" s="44"/>
    </row>
    <row r="54" spans="1:11" x14ac:dyDescent="0.3">
      <c r="A54" s="45">
        <v>48</v>
      </c>
      <c r="B54" s="25">
        <v>1351000000</v>
      </c>
      <c r="C54" s="25" t="s">
        <v>58</v>
      </c>
      <c r="D54" s="25" t="s">
        <v>328</v>
      </c>
      <c r="E54" s="36"/>
      <c r="F54" s="36"/>
      <c r="G54" s="36"/>
      <c r="H54" s="36"/>
      <c r="I54" s="36"/>
      <c r="J54" s="36"/>
      <c r="K54" s="44"/>
    </row>
    <row r="55" spans="1:11" x14ac:dyDescent="0.3">
      <c r="A55" s="45">
        <v>49</v>
      </c>
      <c r="B55" s="25">
        <v>1360000000</v>
      </c>
      <c r="C55" s="25" t="s">
        <v>58</v>
      </c>
      <c r="D55" s="25" t="s">
        <v>337</v>
      </c>
      <c r="E55" s="36"/>
      <c r="F55" s="36"/>
      <c r="G55" s="36"/>
      <c r="H55" s="36"/>
      <c r="I55" s="36"/>
      <c r="J55" s="36"/>
      <c r="K55" s="44"/>
    </row>
    <row r="56" spans="1:11" x14ac:dyDescent="0.3">
      <c r="A56" s="45">
        <v>50</v>
      </c>
      <c r="B56" s="25">
        <v>1361000000</v>
      </c>
      <c r="C56" s="25" t="s">
        <v>58</v>
      </c>
      <c r="D56" s="25" t="s">
        <v>330</v>
      </c>
      <c r="E56" s="36"/>
      <c r="F56" s="36"/>
      <c r="G56" s="36"/>
      <c r="H56" s="36"/>
      <c r="I56" s="36"/>
      <c r="J56" s="36"/>
      <c r="K56" s="44"/>
    </row>
    <row r="57" spans="1:11" x14ac:dyDescent="0.3">
      <c r="A57" s="45">
        <v>51</v>
      </c>
      <c r="B57" s="37">
        <v>1390010000</v>
      </c>
      <c r="C57" s="25" t="s">
        <v>58</v>
      </c>
      <c r="D57" s="37" t="s">
        <v>61</v>
      </c>
      <c r="E57" s="36"/>
      <c r="F57" s="36"/>
      <c r="G57" s="36"/>
      <c r="H57" s="36"/>
      <c r="I57" s="36"/>
      <c r="J57" s="36"/>
      <c r="K57" s="44"/>
    </row>
    <row r="58" spans="1:11" x14ac:dyDescent="0.3">
      <c r="A58" s="45">
        <v>52</v>
      </c>
      <c r="B58" s="38"/>
      <c r="C58" s="25" t="s">
        <v>58</v>
      </c>
      <c r="D58" s="38" t="s">
        <v>245</v>
      </c>
      <c r="E58" s="36"/>
      <c r="F58" s="36"/>
      <c r="G58" s="36"/>
      <c r="H58" s="36"/>
      <c r="I58" s="36"/>
      <c r="J58" s="36"/>
      <c r="K58" s="44"/>
    </row>
    <row r="59" spans="1:11" x14ac:dyDescent="0.3">
      <c r="A59" s="45">
        <v>53</v>
      </c>
      <c r="B59" s="25"/>
      <c r="C59" s="25"/>
      <c r="D59" s="25"/>
      <c r="E59" s="36"/>
      <c r="F59" s="36"/>
      <c r="G59" s="36"/>
      <c r="H59" s="36"/>
      <c r="I59" s="36"/>
      <c r="J59" s="36"/>
      <c r="K59" s="44"/>
    </row>
    <row r="60" spans="1:11" x14ac:dyDescent="0.3">
      <c r="A60" s="45">
        <v>54</v>
      </c>
      <c r="B60" s="25"/>
      <c r="C60" s="25" t="s">
        <v>63</v>
      </c>
      <c r="D60" s="36"/>
      <c r="E60" s="36"/>
      <c r="F60" s="36"/>
      <c r="G60" s="36"/>
      <c r="H60" s="36"/>
      <c r="I60" s="36"/>
      <c r="J60" s="36"/>
      <c r="K60" s="44"/>
    </row>
    <row r="61" spans="1:11" x14ac:dyDescent="0.3">
      <c r="A61" s="45">
        <v>55</v>
      </c>
      <c r="B61" s="25">
        <v>1506010000</v>
      </c>
      <c r="C61" s="25" t="s">
        <v>63</v>
      </c>
      <c r="D61" s="25" t="s">
        <v>331</v>
      </c>
      <c r="E61" s="36"/>
      <c r="F61" s="36"/>
      <c r="G61" s="36"/>
      <c r="H61" s="36"/>
      <c r="I61" s="36"/>
      <c r="J61" s="36"/>
      <c r="K61" s="44"/>
    </row>
    <row r="62" spans="1:11" x14ac:dyDescent="0.3">
      <c r="A62" s="45">
        <v>56</v>
      </c>
      <c r="B62" s="25" t="s">
        <v>64</v>
      </c>
      <c r="C62" s="25" t="s">
        <v>63</v>
      </c>
      <c r="D62" s="25" t="s">
        <v>332</v>
      </c>
      <c r="E62" s="36"/>
      <c r="F62" s="36"/>
      <c r="G62" s="36"/>
      <c r="H62" s="36"/>
      <c r="I62" s="36"/>
      <c r="J62" s="36"/>
      <c r="K62" s="44"/>
    </row>
    <row r="63" spans="1:11" x14ac:dyDescent="0.3">
      <c r="A63" s="45">
        <v>57</v>
      </c>
      <c r="B63" s="25" t="s">
        <v>65</v>
      </c>
      <c r="C63" s="25" t="s">
        <v>63</v>
      </c>
      <c r="D63" s="25" t="s">
        <v>338</v>
      </c>
      <c r="E63" s="36"/>
      <c r="F63" s="36"/>
      <c r="G63" s="36"/>
      <c r="H63" s="36"/>
      <c r="I63" s="36"/>
      <c r="J63" s="36"/>
      <c r="K63" s="44"/>
    </row>
    <row r="64" spans="1:11" x14ac:dyDescent="0.3">
      <c r="A64" s="45">
        <v>58</v>
      </c>
      <c r="B64" s="25" t="s">
        <v>66</v>
      </c>
      <c r="C64" s="25" t="s">
        <v>63</v>
      </c>
      <c r="D64" s="25" t="s">
        <v>339</v>
      </c>
      <c r="E64" s="36"/>
      <c r="F64" s="36"/>
      <c r="G64" s="36"/>
      <c r="H64" s="36"/>
      <c r="I64" s="36"/>
      <c r="J64" s="36"/>
      <c r="K64" s="44"/>
    </row>
    <row r="65" spans="1:11" x14ac:dyDescent="0.3">
      <c r="A65" s="45">
        <v>59</v>
      </c>
      <c r="B65" s="25" t="s">
        <v>67</v>
      </c>
      <c r="C65" s="25" t="s">
        <v>63</v>
      </c>
      <c r="D65" s="25" t="s">
        <v>340</v>
      </c>
      <c r="E65" s="36"/>
      <c r="F65" s="36"/>
      <c r="G65" s="36"/>
      <c r="H65" s="36"/>
      <c r="I65" s="36"/>
      <c r="J65" s="36"/>
      <c r="K65" s="44"/>
    </row>
    <row r="66" spans="1:11" x14ac:dyDescent="0.3">
      <c r="A66" s="45">
        <v>60</v>
      </c>
      <c r="B66" s="25">
        <v>1506990000</v>
      </c>
      <c r="C66" s="25" t="s">
        <v>63</v>
      </c>
      <c r="D66" s="25" t="s">
        <v>222</v>
      </c>
      <c r="E66" s="36"/>
      <c r="F66" s="36"/>
      <c r="G66" s="36"/>
      <c r="H66" s="36"/>
      <c r="I66" s="36"/>
      <c r="J66" s="36"/>
      <c r="K66" s="44"/>
    </row>
    <row r="67" spans="1:11" x14ac:dyDescent="0.3">
      <c r="A67" s="45">
        <v>61</v>
      </c>
      <c r="B67" s="25">
        <v>1620090000</v>
      </c>
      <c r="C67" s="25" t="s">
        <v>63</v>
      </c>
      <c r="D67" s="25" t="s">
        <v>62</v>
      </c>
      <c r="E67" s="36"/>
      <c r="F67" s="36"/>
      <c r="G67" s="36"/>
      <c r="H67" s="36"/>
      <c r="I67" s="36"/>
      <c r="J67" s="36"/>
      <c r="K67" s="44"/>
    </row>
    <row r="68" spans="1:11" x14ac:dyDescent="0.3">
      <c r="A68" s="45">
        <v>62</v>
      </c>
      <c r="B68" s="25">
        <v>1606110000</v>
      </c>
      <c r="C68" s="25" t="s">
        <v>63</v>
      </c>
      <c r="D68" s="25" t="s">
        <v>68</v>
      </c>
      <c r="E68" s="36"/>
      <c r="F68" s="36"/>
      <c r="G68" s="36"/>
      <c r="H68" s="36"/>
      <c r="I68" s="36"/>
      <c r="J68" s="36"/>
      <c r="K68" s="44"/>
    </row>
    <row r="69" spans="1:11" x14ac:dyDescent="0.3">
      <c r="A69" s="45">
        <v>63</v>
      </c>
      <c r="B69" s="25" t="s">
        <v>55</v>
      </c>
      <c r="C69" s="25" t="s">
        <v>69</v>
      </c>
      <c r="D69" s="36"/>
      <c r="E69" s="36"/>
      <c r="F69" s="36"/>
      <c r="G69" s="36"/>
      <c r="H69" s="36"/>
      <c r="I69" s="36"/>
      <c r="J69" s="36"/>
      <c r="K69" s="44"/>
    </row>
    <row r="70" spans="1:11" x14ac:dyDescent="0.3">
      <c r="A70" s="45">
        <v>64</v>
      </c>
      <c r="B70" s="25">
        <v>1804001500</v>
      </c>
      <c r="C70" s="25" t="s">
        <v>69</v>
      </c>
      <c r="D70" s="25" t="s">
        <v>341</v>
      </c>
      <c r="E70" s="36"/>
      <c r="F70" s="36"/>
      <c r="G70" s="36"/>
      <c r="H70" s="36"/>
      <c r="I70" s="36"/>
      <c r="J70" s="36"/>
      <c r="K70" s="44"/>
    </row>
    <row r="71" spans="1:11" x14ac:dyDescent="0.3">
      <c r="A71" s="45">
        <v>65</v>
      </c>
      <c r="B71" s="25">
        <v>1804001505</v>
      </c>
      <c r="C71" s="25" t="s">
        <v>69</v>
      </c>
      <c r="D71" s="25" t="s">
        <v>342</v>
      </c>
      <c r="E71" s="36"/>
      <c r="F71" s="36"/>
      <c r="G71" s="36"/>
      <c r="H71" s="36"/>
      <c r="I71" s="36"/>
      <c r="J71" s="36"/>
      <c r="K71" s="44"/>
    </row>
    <row r="72" spans="1:11" x14ac:dyDescent="0.3">
      <c r="A72" s="45">
        <v>66</v>
      </c>
      <c r="B72" s="25">
        <v>1804001510</v>
      </c>
      <c r="C72" s="25" t="s">
        <v>69</v>
      </c>
      <c r="D72" s="25" t="s">
        <v>343</v>
      </c>
      <c r="E72" s="36"/>
      <c r="F72" s="36"/>
      <c r="G72" s="36"/>
      <c r="H72" s="36"/>
      <c r="I72" s="36"/>
      <c r="J72" s="36"/>
      <c r="K72" s="44"/>
    </row>
    <row r="73" spans="1:11" x14ac:dyDescent="0.3">
      <c r="A73" s="45">
        <v>67</v>
      </c>
      <c r="B73" s="25">
        <v>1804001525</v>
      </c>
      <c r="C73" s="25" t="s">
        <v>69</v>
      </c>
      <c r="D73" s="25" t="s">
        <v>344</v>
      </c>
      <c r="E73" s="36"/>
      <c r="F73" s="36"/>
      <c r="G73" s="36"/>
      <c r="H73" s="36"/>
      <c r="I73" s="36"/>
      <c r="J73" s="36"/>
      <c r="K73" s="44"/>
    </row>
    <row r="74" spans="1:11" x14ac:dyDescent="0.3">
      <c r="A74" s="45">
        <v>68</v>
      </c>
      <c r="B74" s="25">
        <v>1804001530</v>
      </c>
      <c r="C74" s="25" t="s">
        <v>69</v>
      </c>
      <c r="D74" s="25" t="s">
        <v>345</v>
      </c>
      <c r="E74" s="36"/>
      <c r="F74" s="36"/>
      <c r="G74" s="36"/>
      <c r="H74" s="36"/>
      <c r="I74" s="36"/>
      <c r="J74" s="36"/>
      <c r="K74" s="44"/>
    </row>
    <row r="75" spans="1:11" x14ac:dyDescent="0.3">
      <c r="A75" s="45">
        <v>69</v>
      </c>
      <c r="B75" s="25">
        <v>1804001540</v>
      </c>
      <c r="C75" s="25" t="s">
        <v>69</v>
      </c>
      <c r="D75" s="25" t="s">
        <v>346</v>
      </c>
      <c r="E75" s="36"/>
      <c r="F75" s="36"/>
      <c r="G75" s="36"/>
      <c r="H75" s="36"/>
      <c r="I75" s="36"/>
      <c r="J75" s="36"/>
      <c r="K75" s="44"/>
    </row>
    <row r="76" spans="1:11" x14ac:dyDescent="0.3">
      <c r="A76" s="45">
        <v>70</v>
      </c>
      <c r="B76" s="25">
        <v>1804001545</v>
      </c>
      <c r="C76" s="25" t="s">
        <v>69</v>
      </c>
      <c r="D76" s="25" t="s">
        <v>347</v>
      </c>
      <c r="E76" s="36"/>
      <c r="F76" s="36"/>
      <c r="G76" s="36"/>
      <c r="H76" s="36"/>
      <c r="I76" s="36"/>
      <c r="J76" s="36"/>
      <c r="K76" s="44"/>
    </row>
    <row r="77" spans="1:11" x14ac:dyDescent="0.3">
      <c r="A77" s="45">
        <v>71</v>
      </c>
      <c r="B77" s="25">
        <v>1804001550</v>
      </c>
      <c r="C77" s="25" t="s">
        <v>69</v>
      </c>
      <c r="D77" s="25" t="s">
        <v>348</v>
      </c>
      <c r="E77" s="36"/>
      <c r="F77" s="36"/>
      <c r="G77" s="36"/>
      <c r="H77" s="36"/>
      <c r="I77" s="36"/>
      <c r="J77" s="36"/>
      <c r="K77" s="44"/>
    </row>
    <row r="78" spans="1:11" x14ac:dyDescent="0.3">
      <c r="A78" s="45">
        <v>72</v>
      </c>
      <c r="B78" s="25">
        <v>1804001555</v>
      </c>
      <c r="C78" s="25" t="s">
        <v>69</v>
      </c>
      <c r="D78" s="25" t="s">
        <v>349</v>
      </c>
      <c r="E78" s="36"/>
      <c r="F78" s="36"/>
      <c r="G78" s="36"/>
      <c r="H78" s="36"/>
      <c r="I78" s="36"/>
      <c r="J78" s="36"/>
      <c r="K78" s="44"/>
    </row>
    <row r="79" spans="1:11" x14ac:dyDescent="0.3">
      <c r="A79" s="45">
        <v>73</v>
      </c>
      <c r="B79" s="25">
        <v>1804001565</v>
      </c>
      <c r="C79" s="25" t="s">
        <v>69</v>
      </c>
      <c r="D79" s="25" t="s">
        <v>350</v>
      </c>
      <c r="E79" s="36"/>
      <c r="F79" s="36"/>
      <c r="G79" s="36"/>
      <c r="H79" s="36"/>
      <c r="I79" s="36"/>
      <c r="J79" s="36"/>
      <c r="K79" s="44"/>
    </row>
    <row r="80" spans="1:11" x14ac:dyDescent="0.3">
      <c r="A80" s="45">
        <v>74</v>
      </c>
      <c r="B80" s="25">
        <v>1804001570</v>
      </c>
      <c r="C80" s="25" t="s">
        <v>69</v>
      </c>
      <c r="D80" s="25" t="s">
        <v>351</v>
      </c>
      <c r="E80" s="36"/>
      <c r="F80" s="36"/>
      <c r="G80" s="36"/>
      <c r="H80" s="36"/>
      <c r="I80" s="36"/>
      <c r="J80" s="36"/>
      <c r="K80" s="44"/>
    </row>
    <row r="81" spans="1:11" x14ac:dyDescent="0.3">
      <c r="A81" s="45">
        <v>75</v>
      </c>
      <c r="B81" s="25">
        <v>1804001580</v>
      </c>
      <c r="C81" s="25" t="s">
        <v>69</v>
      </c>
      <c r="D81" s="25" t="s">
        <v>352</v>
      </c>
      <c r="E81" s="36"/>
      <c r="F81" s="36"/>
      <c r="G81" s="36"/>
      <c r="H81" s="36"/>
      <c r="I81" s="36"/>
      <c r="J81" s="36"/>
      <c r="K81" s="44"/>
    </row>
    <row r="82" spans="1:11" x14ac:dyDescent="0.3">
      <c r="A82" s="45">
        <v>76</v>
      </c>
      <c r="B82" s="25">
        <v>1804001585</v>
      </c>
      <c r="C82" s="25" t="s">
        <v>69</v>
      </c>
      <c r="D82" s="25" t="s">
        <v>353</v>
      </c>
      <c r="E82" s="36"/>
      <c r="F82" s="36"/>
      <c r="G82" s="36"/>
      <c r="H82" s="36"/>
      <c r="I82" s="36"/>
      <c r="J82" s="36"/>
      <c r="K82" s="44"/>
    </row>
    <row r="83" spans="1:11" x14ac:dyDescent="0.3">
      <c r="A83" s="45">
        <v>77</v>
      </c>
      <c r="B83" s="25">
        <v>1804001590</v>
      </c>
      <c r="C83" s="25" t="s">
        <v>69</v>
      </c>
      <c r="D83" s="25" t="s">
        <v>354</v>
      </c>
      <c r="E83" s="36"/>
      <c r="F83" s="36"/>
      <c r="G83" s="36"/>
      <c r="H83" s="36"/>
      <c r="I83" s="36"/>
      <c r="J83" s="36"/>
      <c r="K83" s="44"/>
    </row>
    <row r="84" spans="1:11" x14ac:dyDescent="0.3">
      <c r="A84" s="45">
        <v>78</v>
      </c>
      <c r="B84" s="25">
        <v>1804001595</v>
      </c>
      <c r="C84" s="25" t="s">
        <v>69</v>
      </c>
      <c r="D84" s="25" t="s">
        <v>355</v>
      </c>
      <c r="E84" s="36"/>
      <c r="F84" s="36"/>
      <c r="G84" s="36"/>
      <c r="H84" s="36"/>
      <c r="I84" s="36"/>
      <c r="J84" s="36"/>
      <c r="K84" s="44"/>
    </row>
    <row r="85" spans="1:11" x14ac:dyDescent="0.3">
      <c r="A85" s="45">
        <v>79</v>
      </c>
      <c r="B85" s="25">
        <v>1606010000</v>
      </c>
      <c r="C85" s="25" t="s">
        <v>69</v>
      </c>
      <c r="D85" s="25" t="s">
        <v>78</v>
      </c>
      <c r="E85" s="36"/>
      <c r="F85" s="36"/>
      <c r="G85" s="36"/>
      <c r="H85" s="36"/>
      <c r="I85" s="36"/>
      <c r="J85" s="36"/>
      <c r="K85" s="44"/>
    </row>
    <row r="86" spans="1:11" x14ac:dyDescent="0.3">
      <c r="A86" s="45">
        <v>80</v>
      </c>
      <c r="B86" s="25"/>
      <c r="C86" s="25" t="s">
        <v>69</v>
      </c>
      <c r="D86" s="25" t="s">
        <v>356</v>
      </c>
      <c r="E86" s="36"/>
      <c r="F86" s="36"/>
      <c r="G86" s="36"/>
      <c r="H86" s="36"/>
      <c r="I86" s="36"/>
      <c r="J86" s="36"/>
      <c r="K86" s="44"/>
    </row>
    <row r="87" spans="1:11" x14ac:dyDescent="0.3">
      <c r="A87" s="45">
        <v>81</v>
      </c>
      <c r="B87" s="25"/>
      <c r="C87" s="25"/>
      <c r="D87" s="25"/>
      <c r="E87" s="36"/>
      <c r="F87" s="36"/>
      <c r="G87" s="36"/>
      <c r="H87" s="36"/>
      <c r="I87" s="36"/>
      <c r="J87" s="36"/>
      <c r="K87" s="44"/>
    </row>
    <row r="88" spans="1:11" x14ac:dyDescent="0.3">
      <c r="A88" s="45">
        <v>82</v>
      </c>
      <c r="B88" s="25" t="s">
        <v>55</v>
      </c>
      <c r="C88" s="25"/>
      <c r="D88" s="25" t="s">
        <v>357</v>
      </c>
      <c r="E88" s="36"/>
      <c r="F88" s="36"/>
      <c r="G88" s="36"/>
      <c r="H88" s="36"/>
      <c r="I88" s="36"/>
      <c r="J88" s="36"/>
      <c r="K88" s="44"/>
    </row>
    <row r="89" spans="1:11" x14ac:dyDescent="0.3">
      <c r="A89" s="45">
        <v>83</v>
      </c>
      <c r="B89" s="25"/>
      <c r="C89" s="25"/>
      <c r="D89" s="25"/>
      <c r="E89" s="36"/>
      <c r="F89" s="36"/>
      <c r="G89" s="36"/>
      <c r="H89" s="36"/>
      <c r="I89" s="36"/>
      <c r="J89" s="36"/>
      <c r="K89" s="44"/>
    </row>
    <row r="90" spans="1:11" x14ac:dyDescent="0.3">
      <c r="A90" s="45">
        <v>84</v>
      </c>
      <c r="B90" s="25"/>
      <c r="C90" s="25" t="s">
        <v>226</v>
      </c>
      <c r="D90" s="25"/>
      <c r="E90" s="36"/>
      <c r="F90" s="36"/>
      <c r="G90" s="36"/>
      <c r="H90" s="36"/>
      <c r="I90" s="36"/>
      <c r="J90" s="36"/>
      <c r="K90" s="44"/>
    </row>
    <row r="91" spans="1:11" x14ac:dyDescent="0.3">
      <c r="A91" s="45">
        <v>85</v>
      </c>
      <c r="B91" s="25"/>
      <c r="C91" s="25"/>
      <c r="D91" s="25" t="s">
        <v>237</v>
      </c>
      <c r="E91" s="36"/>
      <c r="F91" s="36"/>
      <c r="G91" s="36"/>
      <c r="H91" s="36"/>
      <c r="I91" s="36"/>
      <c r="J91" s="36"/>
      <c r="K91" s="44"/>
    </row>
    <row r="92" spans="1:11" x14ac:dyDescent="0.3">
      <c r="A92" s="45">
        <v>86</v>
      </c>
      <c r="B92" s="25"/>
      <c r="C92" s="25"/>
      <c r="D92" s="25" t="s">
        <v>358</v>
      </c>
      <c r="E92" s="36"/>
      <c r="F92" s="36"/>
      <c r="G92" s="36"/>
      <c r="H92" s="36"/>
      <c r="I92" s="36"/>
      <c r="J92" s="36"/>
      <c r="K92" s="44"/>
    </row>
    <row r="93" spans="1:11" x14ac:dyDescent="0.3">
      <c r="A93" s="45">
        <v>87</v>
      </c>
      <c r="B93" s="25"/>
      <c r="C93" s="25"/>
      <c r="D93" s="25"/>
      <c r="E93" s="36"/>
      <c r="F93" s="36"/>
      <c r="G93" s="36"/>
      <c r="H93" s="36"/>
      <c r="I93" s="36"/>
      <c r="J93" s="36"/>
      <c r="K93" s="44"/>
    </row>
    <row r="94" spans="1:11" x14ac:dyDescent="0.3">
      <c r="A94" s="45">
        <v>88</v>
      </c>
      <c r="B94" s="25"/>
      <c r="C94" s="25" t="s">
        <v>80</v>
      </c>
      <c r="D94" s="25"/>
      <c r="E94" s="36"/>
      <c r="F94" s="36"/>
      <c r="G94" s="36"/>
      <c r="H94" s="36"/>
      <c r="I94" s="36"/>
      <c r="J94" s="36"/>
      <c r="K94" s="44"/>
    </row>
    <row r="95" spans="1:11" x14ac:dyDescent="0.3">
      <c r="A95" s="45">
        <v>89</v>
      </c>
      <c r="B95" s="25"/>
      <c r="C95" s="25"/>
      <c r="D95" s="25"/>
      <c r="E95" s="36"/>
      <c r="F95" s="36"/>
      <c r="G95" s="36"/>
      <c r="H95" s="36"/>
      <c r="I95" s="36"/>
      <c r="J95" s="36"/>
      <c r="K95" s="44"/>
    </row>
    <row r="96" spans="1:11" x14ac:dyDescent="0.3">
      <c r="A96" s="45">
        <v>90</v>
      </c>
      <c r="B96" s="25"/>
      <c r="C96" s="25" t="s">
        <v>81</v>
      </c>
      <c r="D96" s="25"/>
      <c r="E96" s="36"/>
      <c r="F96" s="36"/>
      <c r="G96" s="36"/>
      <c r="H96" s="36"/>
      <c r="I96" s="36"/>
      <c r="J96" s="36"/>
      <c r="K96" s="44"/>
    </row>
    <row r="97" spans="1:11" x14ac:dyDescent="0.3">
      <c r="A97" s="45">
        <v>91</v>
      </c>
      <c r="B97" s="25">
        <v>2010030000</v>
      </c>
      <c r="C97" s="25" t="s">
        <v>81</v>
      </c>
      <c r="D97" s="25" t="s">
        <v>82</v>
      </c>
      <c r="E97" s="36"/>
      <c r="F97" s="36"/>
      <c r="G97" s="36"/>
      <c r="H97" s="36"/>
      <c r="I97" s="36"/>
      <c r="J97" s="36"/>
      <c r="K97" s="44"/>
    </row>
    <row r="98" spans="1:11" x14ac:dyDescent="0.3">
      <c r="A98" s="45">
        <v>92</v>
      </c>
      <c r="B98" s="25">
        <v>2010060000</v>
      </c>
      <c r="C98" s="25" t="s">
        <v>81</v>
      </c>
      <c r="D98" s="25" t="s">
        <v>83</v>
      </c>
      <c r="E98" s="36"/>
      <c r="F98" s="36"/>
      <c r="G98" s="36"/>
      <c r="H98" s="36"/>
      <c r="I98" s="36"/>
      <c r="J98" s="36"/>
      <c r="K98" s="44"/>
    </row>
    <row r="99" spans="1:11" x14ac:dyDescent="0.3">
      <c r="A99" s="45">
        <v>93</v>
      </c>
      <c r="B99" s="25">
        <v>2010040000</v>
      </c>
      <c r="C99" s="25" t="s">
        <v>81</v>
      </c>
      <c r="D99" s="25" t="s">
        <v>84</v>
      </c>
      <c r="E99" s="36"/>
      <c r="F99" s="36"/>
      <c r="G99" s="36"/>
      <c r="H99" s="36"/>
      <c r="I99" s="36"/>
      <c r="J99" s="36"/>
      <c r="K99" s="44"/>
    </row>
    <row r="100" spans="1:11" x14ac:dyDescent="0.3">
      <c r="A100" s="45">
        <v>94</v>
      </c>
      <c r="B100" s="37">
        <v>2400600000</v>
      </c>
      <c r="C100" s="25" t="s">
        <v>81</v>
      </c>
      <c r="D100" s="37" t="s">
        <v>85</v>
      </c>
      <c r="E100" s="36"/>
      <c r="F100" s="36"/>
      <c r="G100" s="36"/>
      <c r="H100" s="36"/>
      <c r="I100" s="36"/>
      <c r="J100" s="36"/>
      <c r="K100" s="44"/>
    </row>
    <row r="101" spans="1:11" x14ac:dyDescent="0.3">
      <c r="A101" s="45">
        <v>95</v>
      </c>
      <c r="B101" s="37">
        <v>2400400000</v>
      </c>
      <c r="C101" s="25" t="s">
        <v>81</v>
      </c>
      <c r="D101" s="37" t="s">
        <v>86</v>
      </c>
      <c r="E101" s="36"/>
      <c r="F101" s="36"/>
      <c r="G101" s="36"/>
      <c r="H101" s="36"/>
      <c r="I101" s="36"/>
      <c r="J101" s="36"/>
      <c r="K101" s="44"/>
    </row>
    <row r="102" spans="1:11" x14ac:dyDescent="0.3">
      <c r="A102" s="45">
        <v>96</v>
      </c>
      <c r="B102" s="37">
        <v>2400500000</v>
      </c>
      <c r="C102" s="25" t="s">
        <v>81</v>
      </c>
      <c r="D102" s="37" t="s">
        <v>87</v>
      </c>
      <c r="E102" s="36"/>
      <c r="F102" s="36"/>
      <c r="G102" s="36"/>
      <c r="H102" s="36"/>
      <c r="I102" s="36"/>
      <c r="J102" s="36"/>
      <c r="K102" s="44"/>
    </row>
    <row r="103" spans="1:11" x14ac:dyDescent="0.3">
      <c r="A103" s="45">
        <v>97</v>
      </c>
      <c r="B103" s="38"/>
      <c r="C103" s="25" t="s">
        <v>81</v>
      </c>
      <c r="D103" s="38" t="s">
        <v>246</v>
      </c>
      <c r="E103" s="36"/>
      <c r="F103" s="36"/>
      <c r="G103" s="36"/>
      <c r="H103" s="36"/>
      <c r="I103" s="36"/>
      <c r="J103" s="36"/>
      <c r="K103" s="44"/>
    </row>
    <row r="104" spans="1:11" x14ac:dyDescent="0.3">
      <c r="A104" s="45">
        <v>98</v>
      </c>
      <c r="B104" s="38"/>
      <c r="C104" s="25" t="s">
        <v>81</v>
      </c>
      <c r="D104" s="38" t="s">
        <v>247</v>
      </c>
      <c r="E104" s="36"/>
      <c r="F104" s="36"/>
      <c r="G104" s="36"/>
      <c r="H104" s="36"/>
      <c r="I104" s="36"/>
      <c r="J104" s="36"/>
      <c r="K104" s="44"/>
    </row>
    <row r="105" spans="1:11" x14ac:dyDescent="0.3">
      <c r="A105" s="45">
        <v>99</v>
      </c>
      <c r="B105" s="38"/>
      <c r="C105" s="25" t="s">
        <v>81</v>
      </c>
      <c r="D105" s="38" t="s">
        <v>248</v>
      </c>
      <c r="E105" s="36"/>
      <c r="F105" s="36"/>
      <c r="G105" s="36"/>
      <c r="H105" s="36"/>
      <c r="I105" s="36"/>
      <c r="J105" s="36"/>
      <c r="K105" s="44"/>
    </row>
    <row r="106" spans="1:11" x14ac:dyDescent="0.3">
      <c r="A106" s="45">
        <v>100</v>
      </c>
      <c r="B106" s="25">
        <v>2010070000</v>
      </c>
      <c r="C106" s="25" t="s">
        <v>81</v>
      </c>
      <c r="D106" s="25" t="s">
        <v>88</v>
      </c>
      <c r="E106" s="36"/>
      <c r="F106" s="36"/>
      <c r="G106" s="36"/>
      <c r="H106" s="36"/>
      <c r="I106" s="36"/>
      <c r="J106" s="36"/>
      <c r="K106" s="44"/>
    </row>
    <row r="107" spans="1:11" x14ac:dyDescent="0.3">
      <c r="A107" s="45">
        <v>101</v>
      </c>
      <c r="B107" s="25">
        <v>2010090000</v>
      </c>
      <c r="C107" s="25" t="s">
        <v>81</v>
      </c>
      <c r="D107" s="25" t="s">
        <v>89</v>
      </c>
      <c r="E107" s="36"/>
      <c r="F107" s="36"/>
      <c r="G107" s="36"/>
      <c r="H107" s="36"/>
      <c r="I107" s="36"/>
      <c r="J107" s="36"/>
      <c r="K107" s="44"/>
    </row>
    <row r="108" spans="1:11" x14ac:dyDescent="0.3">
      <c r="A108" s="45">
        <v>102</v>
      </c>
      <c r="B108" s="25">
        <v>2400100000</v>
      </c>
      <c r="C108" s="25" t="s">
        <v>81</v>
      </c>
      <c r="D108" s="25" t="s">
        <v>90</v>
      </c>
      <c r="E108" s="36"/>
      <c r="F108" s="36"/>
      <c r="G108" s="36"/>
      <c r="H108" s="36"/>
      <c r="I108" s="36"/>
      <c r="J108" s="36"/>
      <c r="K108" s="44"/>
    </row>
    <row r="109" spans="1:11" x14ac:dyDescent="0.3">
      <c r="A109" s="45">
        <v>103</v>
      </c>
      <c r="B109" s="25">
        <v>2400110000</v>
      </c>
      <c r="C109" s="25" t="s">
        <v>81</v>
      </c>
      <c r="D109" s="25" t="s">
        <v>91</v>
      </c>
      <c r="E109" s="36"/>
      <c r="F109" s="36"/>
      <c r="G109" s="36"/>
      <c r="H109" s="36"/>
      <c r="I109" s="36"/>
      <c r="J109" s="36"/>
      <c r="K109" s="44"/>
    </row>
    <row r="110" spans="1:11" x14ac:dyDescent="0.3">
      <c r="A110" s="45">
        <v>104</v>
      </c>
      <c r="B110" s="25">
        <v>2400030000</v>
      </c>
      <c r="C110" s="25" t="s">
        <v>81</v>
      </c>
      <c r="D110" s="25" t="s">
        <v>92</v>
      </c>
      <c r="E110" s="36"/>
      <c r="F110" s="36"/>
      <c r="G110" s="36"/>
      <c r="H110" s="36"/>
      <c r="I110" s="36"/>
      <c r="J110" s="36"/>
      <c r="K110" s="44"/>
    </row>
    <row r="111" spans="1:11" x14ac:dyDescent="0.3">
      <c r="A111" s="45">
        <v>105</v>
      </c>
      <c r="B111" s="25">
        <v>2400060000</v>
      </c>
      <c r="C111" s="25" t="s">
        <v>81</v>
      </c>
      <c r="D111" s="25" t="s">
        <v>93</v>
      </c>
      <c r="E111" s="36"/>
      <c r="F111" s="36"/>
      <c r="G111" s="36"/>
      <c r="H111" s="36"/>
      <c r="I111" s="36"/>
      <c r="J111" s="36"/>
      <c r="K111" s="44"/>
    </row>
    <row r="112" spans="1:11" x14ac:dyDescent="0.3">
      <c r="A112" s="45">
        <v>106</v>
      </c>
      <c r="B112" s="25">
        <v>2200100000</v>
      </c>
      <c r="C112" s="25" t="s">
        <v>81</v>
      </c>
      <c r="D112" s="25" t="s">
        <v>94</v>
      </c>
      <c r="E112" s="36"/>
      <c r="F112" s="36"/>
      <c r="G112" s="36"/>
      <c r="H112" s="36"/>
      <c r="I112" s="36"/>
      <c r="J112" s="36"/>
      <c r="K112" s="44"/>
    </row>
    <row r="113" spans="1:11" x14ac:dyDescent="0.3">
      <c r="A113" s="45">
        <v>107</v>
      </c>
      <c r="B113" s="25">
        <v>2400040000</v>
      </c>
      <c r="C113" s="25" t="s">
        <v>81</v>
      </c>
      <c r="D113" s="25" t="s">
        <v>95</v>
      </c>
      <c r="E113" s="36"/>
      <c r="F113" s="36"/>
      <c r="G113" s="36"/>
      <c r="H113" s="36"/>
      <c r="I113" s="36"/>
      <c r="J113" s="36"/>
      <c r="K113" s="44"/>
    </row>
    <row r="114" spans="1:11" x14ac:dyDescent="0.3">
      <c r="A114" s="45">
        <v>108</v>
      </c>
      <c r="B114" s="37">
        <v>2400130000</v>
      </c>
      <c r="C114" s="25" t="s">
        <v>81</v>
      </c>
      <c r="D114" s="37" t="s">
        <v>96</v>
      </c>
      <c r="E114" s="36"/>
      <c r="F114" s="36"/>
      <c r="G114" s="36"/>
      <c r="H114" s="36"/>
      <c r="I114" s="36"/>
      <c r="J114" s="36"/>
      <c r="K114" s="44"/>
    </row>
    <row r="115" spans="1:11" x14ac:dyDescent="0.3">
      <c r="A115" s="45">
        <v>109</v>
      </c>
      <c r="B115" s="37">
        <v>2090010001</v>
      </c>
      <c r="C115" s="25" t="s">
        <v>81</v>
      </c>
      <c r="D115" s="37" t="s">
        <v>97</v>
      </c>
      <c r="E115" s="36"/>
      <c r="F115" s="36"/>
      <c r="G115" s="36"/>
      <c r="H115" s="36"/>
      <c r="I115" s="36"/>
      <c r="J115" s="36"/>
      <c r="K115" s="44"/>
    </row>
    <row r="116" spans="1:11" x14ac:dyDescent="0.3">
      <c r="A116" s="45">
        <v>110</v>
      </c>
      <c r="B116" s="25">
        <v>2300300000</v>
      </c>
      <c r="C116" s="25" t="s">
        <v>81</v>
      </c>
      <c r="D116" s="25" t="s">
        <v>98</v>
      </c>
      <c r="E116" s="36"/>
      <c r="F116" s="36"/>
      <c r="G116" s="36"/>
      <c r="H116" s="36"/>
      <c r="I116" s="36"/>
      <c r="J116" s="36"/>
      <c r="K116" s="44"/>
    </row>
    <row r="117" spans="1:11" x14ac:dyDescent="0.3">
      <c r="A117" s="45">
        <v>111</v>
      </c>
      <c r="B117" s="25">
        <v>2300400000</v>
      </c>
      <c r="C117" s="25" t="s">
        <v>81</v>
      </c>
      <c r="D117" s="25" t="s">
        <v>99</v>
      </c>
      <c r="E117" s="36"/>
      <c r="F117" s="36"/>
      <c r="G117" s="36"/>
      <c r="H117" s="36"/>
      <c r="I117" s="36"/>
      <c r="J117" s="36"/>
      <c r="K117" s="44"/>
    </row>
    <row r="118" spans="1:11" x14ac:dyDescent="0.3">
      <c r="A118" s="45">
        <v>112</v>
      </c>
      <c r="B118" s="25">
        <v>2300200000</v>
      </c>
      <c r="C118" s="25" t="s">
        <v>81</v>
      </c>
      <c r="D118" s="25" t="s">
        <v>100</v>
      </c>
      <c r="E118" s="36"/>
      <c r="F118" s="36"/>
      <c r="G118" s="36"/>
      <c r="H118" s="36"/>
      <c r="I118" s="36"/>
      <c r="J118" s="36"/>
      <c r="K118" s="44"/>
    </row>
    <row r="119" spans="1:11" x14ac:dyDescent="0.3">
      <c r="A119" s="45">
        <v>113</v>
      </c>
      <c r="B119" s="25">
        <v>2300010000</v>
      </c>
      <c r="C119" s="25" t="s">
        <v>81</v>
      </c>
      <c r="D119" s="25" t="s">
        <v>101</v>
      </c>
      <c r="E119" s="36"/>
      <c r="F119" s="36"/>
      <c r="G119" s="36"/>
      <c r="H119" s="36"/>
      <c r="I119" s="36"/>
      <c r="J119" s="36"/>
      <c r="K119" s="44"/>
    </row>
    <row r="120" spans="1:11" x14ac:dyDescent="0.3">
      <c r="A120" s="45">
        <v>114</v>
      </c>
      <c r="B120" s="25">
        <v>2300100000</v>
      </c>
      <c r="C120" s="25" t="s">
        <v>81</v>
      </c>
      <c r="D120" s="25" t="s">
        <v>102</v>
      </c>
      <c r="E120" s="36"/>
      <c r="F120" s="36"/>
      <c r="G120" s="36"/>
      <c r="H120" s="36"/>
      <c r="I120" s="36"/>
      <c r="J120" s="36"/>
      <c r="K120" s="44"/>
    </row>
    <row r="121" spans="1:11" x14ac:dyDescent="0.3">
      <c r="A121" s="45">
        <v>115</v>
      </c>
      <c r="B121" s="25">
        <v>2300600000</v>
      </c>
      <c r="C121" s="25" t="s">
        <v>81</v>
      </c>
      <c r="D121" s="25" t="s">
        <v>103</v>
      </c>
      <c r="E121" s="36"/>
      <c r="F121" s="36"/>
      <c r="G121" s="36"/>
      <c r="H121" s="36"/>
      <c r="I121" s="36"/>
      <c r="J121" s="36"/>
      <c r="K121" s="44"/>
    </row>
    <row r="122" spans="1:11" x14ac:dyDescent="0.3">
      <c r="A122" s="45">
        <v>116</v>
      </c>
      <c r="B122" s="25">
        <v>2300900000</v>
      </c>
      <c r="C122" s="25" t="s">
        <v>81</v>
      </c>
      <c r="D122" s="25" t="s">
        <v>104</v>
      </c>
      <c r="E122" s="36"/>
      <c r="F122" s="36"/>
      <c r="G122" s="36"/>
      <c r="H122" s="36"/>
      <c r="I122" s="36"/>
      <c r="J122" s="36"/>
      <c r="K122" s="44"/>
    </row>
    <row r="123" spans="1:11" x14ac:dyDescent="0.3">
      <c r="A123" s="45">
        <v>117</v>
      </c>
      <c r="B123" s="25">
        <v>2010050000</v>
      </c>
      <c r="C123" s="25" t="s">
        <v>81</v>
      </c>
      <c r="D123" s="25" t="s">
        <v>105</v>
      </c>
      <c r="E123" s="36"/>
      <c r="F123" s="36"/>
      <c r="G123" s="36"/>
      <c r="H123" s="36"/>
      <c r="I123" s="36"/>
      <c r="J123" s="36"/>
      <c r="K123" s="44"/>
    </row>
    <row r="124" spans="1:11" x14ac:dyDescent="0.3">
      <c r="A124" s="45">
        <v>118</v>
      </c>
      <c r="B124" s="25">
        <v>2400130000</v>
      </c>
      <c r="C124" s="25" t="s">
        <v>81</v>
      </c>
      <c r="D124" s="25" t="s">
        <v>106</v>
      </c>
      <c r="E124" s="36"/>
      <c r="F124" s="36"/>
      <c r="G124" s="36"/>
      <c r="H124" s="36"/>
      <c r="I124" s="36"/>
      <c r="J124" s="36"/>
      <c r="K124" s="44"/>
    </row>
    <row r="125" spans="1:11" x14ac:dyDescent="0.3">
      <c r="A125" s="45">
        <v>119</v>
      </c>
      <c r="B125" s="25"/>
      <c r="C125" s="25" t="s">
        <v>81</v>
      </c>
      <c r="D125" s="25" t="s">
        <v>359</v>
      </c>
      <c r="E125" s="36"/>
      <c r="F125" s="36"/>
      <c r="G125" s="36"/>
      <c r="H125" s="36"/>
      <c r="I125" s="36"/>
      <c r="J125" s="36"/>
      <c r="K125" s="44"/>
    </row>
    <row r="126" spans="1:11" x14ac:dyDescent="0.3">
      <c r="A126" s="45">
        <v>120</v>
      </c>
      <c r="B126" s="25"/>
      <c r="C126" s="25" t="s">
        <v>107</v>
      </c>
      <c r="D126" s="25"/>
      <c r="E126" s="36"/>
      <c r="F126" s="36"/>
      <c r="G126" s="36"/>
      <c r="H126" s="36"/>
      <c r="I126" s="36"/>
      <c r="J126" s="36"/>
      <c r="K126" s="44"/>
    </row>
    <row r="127" spans="1:11" x14ac:dyDescent="0.3">
      <c r="A127" s="45">
        <v>121</v>
      </c>
      <c r="B127" s="25">
        <v>2050020000</v>
      </c>
      <c r="C127" s="25" t="s">
        <v>107</v>
      </c>
      <c r="D127" s="25" t="s">
        <v>108</v>
      </c>
      <c r="E127" s="36"/>
      <c r="F127" s="36"/>
      <c r="G127" s="36"/>
      <c r="H127" s="36"/>
      <c r="I127" s="36"/>
      <c r="J127" s="36"/>
      <c r="K127" s="44"/>
    </row>
    <row r="128" spans="1:11" x14ac:dyDescent="0.3">
      <c r="A128" s="45">
        <v>122</v>
      </c>
      <c r="B128" s="25">
        <v>2050030000</v>
      </c>
      <c r="C128" s="25" t="s">
        <v>107</v>
      </c>
      <c r="D128" s="25" t="s">
        <v>109</v>
      </c>
      <c r="E128" s="36"/>
      <c r="F128" s="36"/>
      <c r="G128" s="36"/>
      <c r="H128" s="36"/>
      <c r="I128" s="36"/>
      <c r="J128" s="36"/>
      <c r="K128" s="44"/>
    </row>
    <row r="129" spans="1:11" x14ac:dyDescent="0.3">
      <c r="A129" s="45">
        <v>123</v>
      </c>
      <c r="B129" s="25">
        <v>2050040000</v>
      </c>
      <c r="C129" s="25" t="s">
        <v>107</v>
      </c>
      <c r="D129" s="25" t="s">
        <v>110</v>
      </c>
      <c r="E129" s="36"/>
      <c r="F129" s="36"/>
      <c r="G129" s="36"/>
      <c r="H129" s="36"/>
      <c r="I129" s="36"/>
      <c r="J129" s="36"/>
      <c r="K129" s="44"/>
    </row>
    <row r="130" spans="1:11" x14ac:dyDescent="0.3">
      <c r="A130" s="45">
        <v>124</v>
      </c>
      <c r="B130" s="25">
        <v>2406020000</v>
      </c>
      <c r="C130" s="25" t="s">
        <v>107</v>
      </c>
      <c r="D130" s="25" t="s">
        <v>111</v>
      </c>
      <c r="E130" s="36"/>
      <c r="F130" s="36"/>
      <c r="G130" s="36"/>
      <c r="H130" s="36"/>
      <c r="I130" s="36"/>
      <c r="J130" s="36"/>
      <c r="K130" s="44"/>
    </row>
    <row r="131" spans="1:11" x14ac:dyDescent="0.3">
      <c r="A131" s="45">
        <v>125</v>
      </c>
      <c r="B131" s="25">
        <v>2406040000</v>
      </c>
      <c r="C131" s="25" t="s">
        <v>107</v>
      </c>
      <c r="D131" s="25" t="s">
        <v>112</v>
      </c>
      <c r="E131" s="36"/>
      <c r="F131" s="36"/>
      <c r="G131" s="36"/>
      <c r="H131" s="36"/>
      <c r="I131" s="36"/>
      <c r="J131" s="36"/>
      <c r="K131" s="44"/>
    </row>
    <row r="132" spans="1:11" x14ac:dyDescent="0.3">
      <c r="A132" s="45">
        <v>126</v>
      </c>
      <c r="B132" s="25">
        <v>2406030000</v>
      </c>
      <c r="C132" s="25" t="s">
        <v>107</v>
      </c>
      <c r="D132" s="25" t="s">
        <v>113</v>
      </c>
      <c r="E132" s="36"/>
      <c r="F132" s="36"/>
      <c r="G132" s="36"/>
      <c r="H132" s="36"/>
      <c r="I132" s="36"/>
      <c r="J132" s="36"/>
      <c r="K132" s="44"/>
    </row>
    <row r="133" spans="1:11" x14ac:dyDescent="0.3">
      <c r="A133" s="45">
        <v>127</v>
      </c>
      <c r="B133" s="25">
        <v>2406010000</v>
      </c>
      <c r="C133" s="25" t="s">
        <v>107</v>
      </c>
      <c r="D133" s="25" t="s">
        <v>114</v>
      </c>
      <c r="E133" s="36"/>
      <c r="F133" s="36"/>
      <c r="G133" s="36"/>
      <c r="H133" s="36"/>
      <c r="I133" s="36"/>
      <c r="J133" s="36"/>
      <c r="K133" s="44"/>
    </row>
    <row r="134" spans="1:11" x14ac:dyDescent="0.3">
      <c r="A134" s="45">
        <v>128</v>
      </c>
      <c r="B134" s="37">
        <v>2090010000</v>
      </c>
      <c r="C134" s="25" t="s">
        <v>107</v>
      </c>
      <c r="D134" s="37" t="s">
        <v>115</v>
      </c>
      <c r="E134" s="36"/>
      <c r="F134" s="36"/>
      <c r="G134" s="36"/>
      <c r="H134" s="36"/>
      <c r="I134" s="36"/>
      <c r="J134" s="36"/>
      <c r="K134" s="44"/>
    </row>
    <row r="135" spans="1:11" x14ac:dyDescent="0.3">
      <c r="A135" s="45">
        <v>129</v>
      </c>
      <c r="B135" s="38"/>
      <c r="C135" s="25" t="s">
        <v>107</v>
      </c>
      <c r="D135" s="38" t="s">
        <v>249</v>
      </c>
      <c r="E135" s="36"/>
      <c r="F135" s="36"/>
      <c r="G135" s="36"/>
      <c r="H135" s="36"/>
      <c r="I135" s="36"/>
      <c r="J135" s="36"/>
      <c r="K135" s="44"/>
    </row>
    <row r="136" spans="1:11" x14ac:dyDescent="0.3">
      <c r="A136" s="45">
        <v>130</v>
      </c>
      <c r="B136" s="38"/>
      <c r="C136" s="25" t="s">
        <v>107</v>
      </c>
      <c r="D136" s="38" t="s">
        <v>250</v>
      </c>
      <c r="E136" s="36"/>
      <c r="F136" s="36"/>
      <c r="G136" s="36"/>
      <c r="H136" s="36"/>
      <c r="I136" s="36"/>
      <c r="J136" s="36"/>
      <c r="K136" s="44"/>
    </row>
    <row r="137" spans="1:11" x14ac:dyDescent="0.3">
      <c r="A137" s="45">
        <v>131</v>
      </c>
      <c r="B137" s="38"/>
      <c r="C137" s="25" t="s">
        <v>107</v>
      </c>
      <c r="D137" s="38" t="s">
        <v>251</v>
      </c>
      <c r="E137" s="36"/>
      <c r="F137" s="36"/>
      <c r="G137" s="36"/>
      <c r="H137" s="36"/>
      <c r="I137" s="36"/>
      <c r="J137" s="36"/>
      <c r="K137" s="44"/>
    </row>
    <row r="138" spans="1:11" x14ac:dyDescent="0.3">
      <c r="A138" s="45">
        <v>132</v>
      </c>
      <c r="B138" s="37">
        <v>2090010001</v>
      </c>
      <c r="C138" s="25" t="s">
        <v>107</v>
      </c>
      <c r="D138" s="37" t="s">
        <v>97</v>
      </c>
      <c r="E138" s="36"/>
      <c r="F138" s="36"/>
      <c r="G138" s="36"/>
      <c r="H138" s="36"/>
      <c r="I138" s="36"/>
      <c r="J138" s="36"/>
      <c r="K138" s="44"/>
    </row>
    <row r="139" spans="1:11" x14ac:dyDescent="0.3">
      <c r="A139" s="45">
        <v>133</v>
      </c>
      <c r="B139" s="25">
        <v>2306400000</v>
      </c>
      <c r="C139" s="25" t="s">
        <v>107</v>
      </c>
      <c r="D139" s="25" t="s">
        <v>116</v>
      </c>
      <c r="E139" s="36"/>
      <c r="F139" s="36"/>
      <c r="G139" s="36"/>
      <c r="H139" s="36"/>
      <c r="I139" s="36"/>
      <c r="J139" s="36"/>
      <c r="K139" s="44"/>
    </row>
    <row r="140" spans="1:11" x14ac:dyDescent="0.3">
      <c r="A140" s="45">
        <v>134</v>
      </c>
      <c r="B140" s="25">
        <v>2306500000</v>
      </c>
      <c r="C140" s="25" t="s">
        <v>107</v>
      </c>
      <c r="D140" s="25" t="s">
        <v>117</v>
      </c>
      <c r="E140" s="36"/>
      <c r="F140" s="36"/>
      <c r="G140" s="36"/>
      <c r="H140" s="36"/>
      <c r="I140" s="36"/>
      <c r="J140" s="36"/>
      <c r="K140" s="44"/>
    </row>
    <row r="141" spans="1:11" x14ac:dyDescent="0.3">
      <c r="A141" s="45">
        <v>135</v>
      </c>
      <c r="B141" s="25">
        <v>2306300000</v>
      </c>
      <c r="C141" s="25" t="s">
        <v>107</v>
      </c>
      <c r="D141" s="25" t="s">
        <v>118</v>
      </c>
      <c r="E141" s="36"/>
      <c r="F141" s="36"/>
      <c r="G141" s="36"/>
      <c r="H141" s="36"/>
      <c r="I141" s="36"/>
      <c r="J141" s="36"/>
      <c r="K141" s="44"/>
    </row>
    <row r="142" spans="1:11" x14ac:dyDescent="0.3">
      <c r="A142" s="45">
        <v>136</v>
      </c>
      <c r="B142" s="25">
        <v>2306100000</v>
      </c>
      <c r="C142" s="25" t="s">
        <v>107</v>
      </c>
      <c r="D142" s="25" t="s">
        <v>119</v>
      </c>
      <c r="E142" s="36"/>
      <c r="F142" s="36"/>
      <c r="G142" s="36"/>
      <c r="H142" s="36"/>
      <c r="I142" s="36"/>
      <c r="J142" s="36"/>
      <c r="K142" s="44"/>
    </row>
    <row r="143" spans="1:11" x14ac:dyDescent="0.3">
      <c r="A143" s="45">
        <v>137</v>
      </c>
      <c r="B143" s="25">
        <v>2306200000</v>
      </c>
      <c r="C143" s="25" t="s">
        <v>107</v>
      </c>
      <c r="D143" s="25" t="s">
        <v>120</v>
      </c>
      <c r="E143" s="36"/>
      <c r="F143" s="36"/>
      <c r="G143" s="36"/>
      <c r="H143" s="36"/>
      <c r="I143" s="36"/>
      <c r="J143" s="36"/>
      <c r="K143" s="44"/>
    </row>
    <row r="144" spans="1:11" x14ac:dyDescent="0.3">
      <c r="A144" s="45">
        <v>138</v>
      </c>
      <c r="B144" s="25">
        <v>2306700000</v>
      </c>
      <c r="C144" s="25" t="s">
        <v>107</v>
      </c>
      <c r="D144" s="25" t="s">
        <v>121</v>
      </c>
      <c r="E144" s="36"/>
      <c r="F144" s="36"/>
      <c r="G144" s="36"/>
      <c r="H144" s="36"/>
      <c r="I144" s="36"/>
      <c r="J144" s="36"/>
      <c r="K144" s="44"/>
    </row>
    <row r="145" spans="1:11" x14ac:dyDescent="0.3">
      <c r="A145" s="45">
        <v>139</v>
      </c>
      <c r="B145" s="25">
        <v>2307000000</v>
      </c>
      <c r="C145" s="25" t="s">
        <v>107</v>
      </c>
      <c r="D145" s="25" t="s">
        <v>122</v>
      </c>
      <c r="E145" s="36"/>
      <c r="F145" s="36"/>
      <c r="G145" s="36"/>
      <c r="H145" s="36"/>
      <c r="I145" s="36"/>
      <c r="J145" s="36"/>
      <c r="K145" s="44"/>
    </row>
    <row r="146" spans="1:11" x14ac:dyDescent="0.3">
      <c r="A146" s="45">
        <v>140</v>
      </c>
      <c r="B146" s="25">
        <v>2050010000</v>
      </c>
      <c r="C146" s="25" t="s">
        <v>107</v>
      </c>
      <c r="D146" s="25" t="s">
        <v>123</v>
      </c>
      <c r="E146" s="36"/>
      <c r="F146" s="36"/>
      <c r="G146" s="36"/>
      <c r="H146" s="36"/>
      <c r="I146" s="36"/>
      <c r="J146" s="36"/>
      <c r="K146" s="44"/>
    </row>
    <row r="147" spans="1:11" x14ac:dyDescent="0.3">
      <c r="A147" s="45">
        <v>141</v>
      </c>
      <c r="B147" s="25">
        <v>2406080000</v>
      </c>
      <c r="C147" s="25" t="s">
        <v>107</v>
      </c>
      <c r="D147" s="25" t="s">
        <v>124</v>
      </c>
      <c r="E147" s="36"/>
      <c r="F147" s="36"/>
      <c r="G147" s="36"/>
      <c r="H147" s="36"/>
      <c r="I147" s="36"/>
      <c r="J147" s="36"/>
      <c r="K147" s="44"/>
    </row>
    <row r="148" spans="1:11" x14ac:dyDescent="0.3">
      <c r="A148" s="45">
        <v>142</v>
      </c>
      <c r="B148" s="25"/>
      <c r="C148" s="25" t="s">
        <v>107</v>
      </c>
      <c r="D148" s="25" t="s">
        <v>360</v>
      </c>
      <c r="E148" s="36"/>
      <c r="F148" s="36"/>
      <c r="G148" s="36"/>
      <c r="H148" s="36"/>
      <c r="I148" s="36"/>
      <c r="J148" s="36"/>
      <c r="K148" s="44"/>
    </row>
    <row r="149" spans="1:11" x14ac:dyDescent="0.3">
      <c r="A149" s="45">
        <v>143</v>
      </c>
      <c r="B149" s="25"/>
      <c r="C149" s="25"/>
      <c r="D149" s="25"/>
      <c r="E149" s="36"/>
      <c r="F149" s="36"/>
      <c r="G149" s="36"/>
      <c r="H149" s="36"/>
      <c r="I149" s="36"/>
      <c r="J149" s="36"/>
      <c r="K149" s="44"/>
    </row>
    <row r="150" spans="1:11" x14ac:dyDescent="0.3">
      <c r="A150" s="45">
        <v>144</v>
      </c>
      <c r="B150" s="25"/>
      <c r="C150" s="25"/>
      <c r="D150" s="25" t="s">
        <v>361</v>
      </c>
      <c r="E150" s="36"/>
      <c r="F150" s="36"/>
      <c r="G150" s="36"/>
      <c r="H150" s="36"/>
      <c r="I150" s="36"/>
      <c r="J150" s="36"/>
      <c r="K150" s="44"/>
    </row>
    <row r="151" spans="1:11" x14ac:dyDescent="0.3">
      <c r="A151" s="45">
        <v>145</v>
      </c>
      <c r="B151" s="25"/>
      <c r="C151" s="25"/>
      <c r="D151" s="25"/>
      <c r="E151" s="36"/>
      <c r="F151" s="36"/>
      <c r="G151" s="36"/>
      <c r="H151" s="36"/>
      <c r="I151" s="36"/>
      <c r="J151" s="36"/>
      <c r="K151" s="44"/>
    </row>
    <row r="152" spans="1:11" x14ac:dyDescent="0.3">
      <c r="A152" s="45">
        <v>146</v>
      </c>
      <c r="B152" s="25"/>
      <c r="C152" s="25" t="s">
        <v>238</v>
      </c>
      <c r="D152" s="25"/>
      <c r="E152" s="36"/>
      <c r="F152" s="36"/>
      <c r="G152" s="36"/>
      <c r="H152" s="36"/>
      <c r="I152" s="36"/>
      <c r="J152" s="36"/>
      <c r="K152" s="44"/>
    </row>
    <row r="153" spans="1:11" x14ac:dyDescent="0.3">
      <c r="A153" s="45">
        <v>147</v>
      </c>
      <c r="B153" s="25"/>
      <c r="C153" s="25" t="s">
        <v>238</v>
      </c>
      <c r="D153" s="25" t="s">
        <v>239</v>
      </c>
      <c r="E153" s="36"/>
      <c r="F153" s="36"/>
      <c r="G153" s="36"/>
      <c r="H153" s="36"/>
      <c r="I153" s="36"/>
      <c r="J153" s="36"/>
      <c r="K153" s="44"/>
    </row>
    <row r="154" spans="1:11" x14ac:dyDescent="0.3">
      <c r="A154" s="45">
        <v>148</v>
      </c>
      <c r="B154" s="25"/>
      <c r="C154" s="25" t="s">
        <v>238</v>
      </c>
      <c r="D154" s="25" t="s">
        <v>362</v>
      </c>
      <c r="E154" s="36"/>
      <c r="F154" s="36"/>
      <c r="G154" s="36"/>
      <c r="H154" s="36"/>
      <c r="I154" s="36"/>
      <c r="J154" s="36"/>
      <c r="K154" s="44"/>
    </row>
    <row r="155" spans="1:11" x14ac:dyDescent="0.3">
      <c r="A155" s="45">
        <v>149</v>
      </c>
      <c r="B155" s="25"/>
      <c r="C155" s="25"/>
      <c r="D155" s="25"/>
      <c r="E155" s="36"/>
      <c r="F155" s="36"/>
      <c r="G155" s="36"/>
      <c r="H155" s="36"/>
      <c r="I155" s="36"/>
      <c r="J155" s="36"/>
      <c r="K155" s="44"/>
    </row>
    <row r="156" spans="1:11" x14ac:dyDescent="0.3">
      <c r="A156" s="45">
        <v>150</v>
      </c>
      <c r="B156" s="25"/>
      <c r="C156" s="25" t="s">
        <v>228</v>
      </c>
      <c r="D156" s="25"/>
      <c r="E156" s="36"/>
      <c r="F156" s="36"/>
      <c r="G156" s="36"/>
      <c r="H156" s="36"/>
      <c r="I156" s="36"/>
      <c r="J156" s="36"/>
      <c r="K156" s="44"/>
    </row>
    <row r="157" spans="1:11" x14ac:dyDescent="0.3">
      <c r="A157" s="45">
        <v>151</v>
      </c>
      <c r="B157" s="25"/>
      <c r="C157" s="25" t="s">
        <v>228</v>
      </c>
      <c r="D157" s="25"/>
      <c r="E157" s="36"/>
      <c r="F157" s="36"/>
      <c r="G157" s="36"/>
      <c r="H157" s="36"/>
      <c r="I157" s="36"/>
      <c r="J157" s="36"/>
      <c r="K157" s="44"/>
    </row>
    <row r="158" spans="1:11" x14ac:dyDescent="0.3">
      <c r="A158" s="45">
        <v>152</v>
      </c>
      <c r="B158" s="25">
        <v>3005000000</v>
      </c>
      <c r="C158" s="25" t="s">
        <v>228</v>
      </c>
      <c r="D158" s="25" t="s">
        <v>229</v>
      </c>
      <c r="E158" s="36"/>
      <c r="F158" s="36"/>
      <c r="G158" s="36"/>
      <c r="H158" s="36"/>
      <c r="I158" s="36"/>
      <c r="J158" s="36"/>
      <c r="K158" s="44"/>
    </row>
    <row r="159" spans="1:11" x14ac:dyDescent="0.3">
      <c r="A159" s="45">
        <v>153</v>
      </c>
      <c r="B159" s="25"/>
      <c r="C159" s="25" t="s">
        <v>228</v>
      </c>
      <c r="D159" s="25" t="s">
        <v>126</v>
      </c>
      <c r="E159" s="36"/>
      <c r="F159" s="36"/>
      <c r="G159" s="36"/>
      <c r="H159" s="36"/>
      <c r="I159" s="36"/>
      <c r="J159" s="36"/>
      <c r="K159" s="44"/>
    </row>
    <row r="160" spans="1:11" x14ac:dyDescent="0.3">
      <c r="A160" s="45">
        <v>154</v>
      </c>
      <c r="B160" s="25" t="s">
        <v>55</v>
      </c>
      <c r="C160" s="25" t="s">
        <v>228</v>
      </c>
      <c r="D160" s="25" t="s">
        <v>363</v>
      </c>
      <c r="E160" s="36"/>
      <c r="F160" s="36"/>
      <c r="G160" s="36"/>
      <c r="H160" s="36"/>
      <c r="I160" s="36"/>
      <c r="J160" s="36"/>
      <c r="K160" s="44"/>
    </row>
    <row r="161" spans="1:11" x14ac:dyDescent="0.3">
      <c r="A161" s="45">
        <v>155</v>
      </c>
      <c r="B161" s="25">
        <v>3004011000</v>
      </c>
      <c r="C161" s="25" t="s">
        <v>228</v>
      </c>
      <c r="D161" s="25" t="s">
        <v>364</v>
      </c>
      <c r="E161" s="36"/>
      <c r="F161" s="36"/>
      <c r="G161" s="36"/>
      <c r="H161" s="36"/>
      <c r="I161" s="36"/>
      <c r="J161" s="36"/>
      <c r="K161" s="44"/>
    </row>
    <row r="162" spans="1:11" x14ac:dyDescent="0.3">
      <c r="A162" s="45">
        <v>156</v>
      </c>
      <c r="B162" s="25" t="s">
        <v>55</v>
      </c>
      <c r="C162" s="25" t="s">
        <v>228</v>
      </c>
      <c r="D162" s="25" t="s">
        <v>365</v>
      </c>
      <c r="E162" s="36"/>
      <c r="F162" s="36"/>
      <c r="G162" s="36"/>
      <c r="H162" s="36"/>
      <c r="I162" s="36"/>
      <c r="J162" s="36"/>
      <c r="K162" s="44"/>
    </row>
    <row r="163" spans="1:11" x14ac:dyDescent="0.3">
      <c r="A163" s="45">
        <v>157</v>
      </c>
      <c r="B163" s="25">
        <v>3004002000</v>
      </c>
      <c r="C163" s="25" t="s">
        <v>228</v>
      </c>
      <c r="D163" s="25" t="s">
        <v>364</v>
      </c>
      <c r="E163" s="36"/>
      <c r="F163" s="36"/>
      <c r="G163" s="36"/>
      <c r="H163" s="36"/>
      <c r="I163" s="36"/>
      <c r="J163" s="36"/>
      <c r="K163" s="44"/>
    </row>
    <row r="164" spans="1:11" x14ac:dyDescent="0.3">
      <c r="A164" s="45">
        <v>158</v>
      </c>
      <c r="B164" s="25">
        <v>3004006000</v>
      </c>
      <c r="C164" s="25" t="s">
        <v>228</v>
      </c>
      <c r="D164" s="25" t="s">
        <v>366</v>
      </c>
      <c r="E164" s="36"/>
      <c r="F164" s="36"/>
      <c r="G164" s="36"/>
      <c r="H164" s="36"/>
      <c r="I164" s="36"/>
      <c r="J164" s="36"/>
      <c r="K164" s="44"/>
    </row>
    <row r="165" spans="1:11" x14ac:dyDescent="0.3">
      <c r="A165" s="45">
        <v>159</v>
      </c>
      <c r="B165" s="25">
        <v>3004005000</v>
      </c>
      <c r="C165" s="25" t="s">
        <v>228</v>
      </c>
      <c r="D165" s="25" t="s">
        <v>367</v>
      </c>
      <c r="E165" s="36"/>
      <c r="F165" s="36"/>
      <c r="G165" s="36"/>
      <c r="H165" s="36"/>
      <c r="I165" s="36"/>
      <c r="J165" s="36"/>
      <c r="K165" s="44"/>
    </row>
    <row r="166" spans="1:11" x14ac:dyDescent="0.3">
      <c r="A166" s="45">
        <v>160</v>
      </c>
      <c r="B166" s="25">
        <v>3000010000</v>
      </c>
      <c r="C166" s="25" t="s">
        <v>228</v>
      </c>
      <c r="D166" s="25" t="s">
        <v>129</v>
      </c>
      <c r="E166" s="36"/>
      <c r="F166" s="36"/>
      <c r="G166" s="36"/>
      <c r="H166" s="36"/>
      <c r="I166" s="36"/>
      <c r="J166" s="36"/>
      <c r="K166" s="44"/>
    </row>
    <row r="167" spans="1:11" x14ac:dyDescent="0.3">
      <c r="A167" s="45">
        <v>161</v>
      </c>
      <c r="B167" s="25"/>
      <c r="C167" s="25" t="s">
        <v>228</v>
      </c>
      <c r="D167" s="25"/>
      <c r="E167" s="36"/>
      <c r="F167" s="36"/>
      <c r="G167" s="36"/>
      <c r="H167" s="36"/>
      <c r="I167" s="36"/>
      <c r="J167" s="36"/>
      <c r="K167" s="44"/>
    </row>
    <row r="168" spans="1:11" x14ac:dyDescent="0.3">
      <c r="A168" s="45">
        <v>162</v>
      </c>
      <c r="B168" s="25"/>
      <c r="C168" s="25" t="s">
        <v>228</v>
      </c>
      <c r="D168" s="25" t="s">
        <v>230</v>
      </c>
      <c r="E168" s="36"/>
      <c r="F168" s="36"/>
      <c r="G168" s="36"/>
      <c r="H168" s="36"/>
      <c r="I168" s="36"/>
      <c r="J168" s="36"/>
      <c r="K168" s="44"/>
    </row>
    <row r="169" spans="1:11" x14ac:dyDescent="0.3">
      <c r="A169" s="45">
        <v>163</v>
      </c>
      <c r="B169" s="25"/>
      <c r="C169" s="25"/>
      <c r="D169" s="25"/>
      <c r="E169" s="36"/>
      <c r="F169" s="36"/>
      <c r="G169" s="36"/>
      <c r="H169" s="36"/>
      <c r="I169" s="36"/>
      <c r="J169" s="36"/>
      <c r="K169" s="44"/>
    </row>
    <row r="170" spans="1:11" x14ac:dyDescent="0.3">
      <c r="A170" s="45">
        <v>164</v>
      </c>
      <c r="B170" s="25"/>
      <c r="C170" s="25"/>
      <c r="D170" s="25"/>
      <c r="E170" s="36"/>
      <c r="F170" s="36"/>
      <c r="G170" s="36"/>
      <c r="H170" s="36"/>
      <c r="I170" s="36"/>
      <c r="J170" s="36"/>
      <c r="K170" s="44"/>
    </row>
    <row r="171" spans="1:11" x14ac:dyDescent="0.3">
      <c r="A171" s="45">
        <v>165</v>
      </c>
      <c r="B171" s="25"/>
      <c r="C171" s="25"/>
      <c r="D171" s="25"/>
      <c r="E171" s="36"/>
      <c r="F171" s="36"/>
      <c r="G171" s="36"/>
      <c r="H171" s="36"/>
      <c r="I171" s="36"/>
      <c r="J171" s="36"/>
      <c r="K171" s="44"/>
    </row>
    <row r="172" spans="1:11" x14ac:dyDescent="0.3">
      <c r="A172" s="45">
        <v>166</v>
      </c>
      <c r="B172" s="39" t="s">
        <v>130</v>
      </c>
      <c r="C172" s="25"/>
      <c r="D172" s="25"/>
      <c r="E172" s="36"/>
      <c r="F172" s="36"/>
      <c r="G172" s="36"/>
      <c r="H172" s="36"/>
      <c r="I172" s="36"/>
      <c r="J172" s="36"/>
      <c r="K172" s="44"/>
    </row>
    <row r="173" spans="1:11" x14ac:dyDescent="0.3">
      <c r="A173" s="45">
        <v>167</v>
      </c>
      <c r="B173" s="25"/>
      <c r="C173" s="25"/>
      <c r="D173" s="39" t="s">
        <v>131</v>
      </c>
      <c r="E173" s="36"/>
      <c r="F173" s="36"/>
      <c r="G173" s="36"/>
      <c r="H173" s="36"/>
      <c r="I173" s="36"/>
      <c r="J173" s="36"/>
      <c r="K173" s="44"/>
    </row>
    <row r="174" spans="1:11" x14ac:dyDescent="0.3">
      <c r="A174" s="45">
        <v>168</v>
      </c>
      <c r="B174" s="25"/>
      <c r="C174" s="25"/>
      <c r="D174" s="39" t="s">
        <v>132</v>
      </c>
      <c r="E174" s="36"/>
      <c r="F174" s="36"/>
      <c r="G174" s="36"/>
      <c r="H174" s="36"/>
      <c r="I174" s="36"/>
      <c r="J174" s="36"/>
      <c r="K174" s="44"/>
    </row>
    <row r="175" spans="1:11" x14ac:dyDescent="0.3">
      <c r="A175" s="45">
        <v>169</v>
      </c>
      <c r="B175" s="25"/>
      <c r="C175" s="25"/>
      <c r="D175" s="39" t="s">
        <v>133</v>
      </c>
      <c r="E175" s="36"/>
      <c r="F175" s="36"/>
      <c r="G175" s="36"/>
      <c r="H175" s="36"/>
      <c r="I175" s="36"/>
      <c r="J175" s="36"/>
      <c r="K175" s="44"/>
    </row>
    <row r="176" spans="1:11" x14ac:dyDescent="0.3">
      <c r="A176" s="45">
        <v>170</v>
      </c>
      <c r="B176" s="25"/>
      <c r="C176" s="25"/>
      <c r="D176" s="16"/>
      <c r="E176" s="36"/>
      <c r="F176" s="36"/>
      <c r="G176" s="36"/>
      <c r="H176" s="36"/>
      <c r="I176" s="36"/>
      <c r="J176" s="36"/>
      <c r="K176" s="44"/>
    </row>
    <row r="177" spans="1:11" x14ac:dyDescent="0.3">
      <c r="A177" s="45">
        <v>171</v>
      </c>
      <c r="B177" s="25"/>
      <c r="C177" s="25"/>
      <c r="D177" s="23"/>
      <c r="E177" s="36"/>
      <c r="F177" s="36"/>
      <c r="G177" s="36"/>
      <c r="H177" s="36"/>
      <c r="I177" s="36"/>
      <c r="J177" s="36"/>
      <c r="K177" s="44"/>
    </row>
    <row r="178" spans="1:11" x14ac:dyDescent="0.3">
      <c r="A178" s="45">
        <v>172</v>
      </c>
      <c r="B178" s="25"/>
      <c r="C178" s="25"/>
      <c r="D178" s="23"/>
      <c r="E178" s="36"/>
      <c r="F178" s="36"/>
      <c r="G178" s="36"/>
      <c r="H178" s="36"/>
      <c r="I178" s="36"/>
      <c r="J178" s="36"/>
      <c r="K178" s="44"/>
    </row>
    <row r="179" spans="1:11" x14ac:dyDescent="0.3">
      <c r="A179" s="45">
        <v>173</v>
      </c>
      <c r="B179" s="25"/>
      <c r="C179" s="25"/>
      <c r="D179" s="23"/>
      <c r="E179" s="36"/>
      <c r="F179" s="36"/>
      <c r="G179" s="36"/>
      <c r="H179" s="36"/>
      <c r="I179" s="36"/>
      <c r="J179" s="36"/>
      <c r="K179" s="44"/>
    </row>
    <row r="180" spans="1:11" x14ac:dyDescent="0.3">
      <c r="A180" s="45">
        <v>174</v>
      </c>
      <c r="B180" s="25"/>
      <c r="C180" s="25"/>
      <c r="D180" s="23"/>
      <c r="E180" s="36"/>
      <c r="F180" s="36"/>
      <c r="G180" s="36"/>
      <c r="H180" s="36"/>
      <c r="I180" s="36"/>
      <c r="J180" s="36"/>
      <c r="K180" s="44"/>
    </row>
    <row r="181" spans="1:11" x14ac:dyDescent="0.3">
      <c r="A181" s="45">
        <v>175</v>
      </c>
      <c r="B181" s="25"/>
      <c r="C181" s="25"/>
      <c r="D181" s="25"/>
      <c r="E181" s="36"/>
      <c r="F181" s="36"/>
      <c r="G181" s="36"/>
      <c r="H181" s="36"/>
      <c r="I181" s="36"/>
      <c r="J181" s="36"/>
      <c r="K181" s="44"/>
    </row>
    <row r="182" spans="1:11" x14ac:dyDescent="0.3">
      <c r="A182" s="45">
        <v>176</v>
      </c>
      <c r="B182" s="25"/>
      <c r="C182" s="39" t="s">
        <v>134</v>
      </c>
      <c r="D182" s="25"/>
      <c r="E182" s="36"/>
      <c r="F182" s="36"/>
      <c r="G182" s="36"/>
      <c r="H182" s="36"/>
      <c r="I182" s="36"/>
      <c r="J182" s="36"/>
      <c r="K182" s="44"/>
    </row>
    <row r="183" spans="1:11" x14ac:dyDescent="0.3">
      <c r="A183" s="45">
        <v>177</v>
      </c>
      <c r="B183" s="25"/>
      <c r="C183" s="25"/>
      <c r="D183" s="39" t="s">
        <v>135</v>
      </c>
      <c r="E183" s="36"/>
      <c r="F183" s="36"/>
      <c r="G183" s="36"/>
      <c r="H183" s="36"/>
      <c r="I183" s="36"/>
      <c r="J183" s="36"/>
      <c r="K183" s="44"/>
    </row>
    <row r="184" spans="1:11" x14ac:dyDescent="0.3">
      <c r="A184" s="45">
        <v>178</v>
      </c>
      <c r="B184" s="25"/>
      <c r="C184" s="25"/>
      <c r="D184" s="25"/>
      <c r="E184" s="36"/>
      <c r="F184" s="36"/>
      <c r="G184" s="36"/>
      <c r="H184" s="36"/>
      <c r="I184" s="36"/>
      <c r="J184" s="36"/>
      <c r="K184" s="44"/>
    </row>
    <row r="185" spans="1:11" x14ac:dyDescent="0.3">
      <c r="A185" s="45">
        <v>179</v>
      </c>
      <c r="B185" s="25"/>
      <c r="C185" s="25"/>
      <c r="D185" s="25"/>
      <c r="E185" s="36"/>
      <c r="F185" s="36"/>
      <c r="G185" s="36"/>
      <c r="H185" s="36"/>
      <c r="I185" s="36"/>
      <c r="J185" s="36"/>
      <c r="K185" s="44"/>
    </row>
    <row r="186" spans="1:11" x14ac:dyDescent="0.3">
      <c r="A186" s="45">
        <v>180</v>
      </c>
      <c r="B186" s="25"/>
      <c r="C186" s="25"/>
      <c r="D186" s="25"/>
      <c r="E186" s="36"/>
      <c r="F186" s="36"/>
      <c r="G186" s="36"/>
      <c r="H186" s="36"/>
      <c r="I186" s="36"/>
      <c r="J186" s="36"/>
      <c r="K186" s="44"/>
    </row>
    <row r="187" spans="1:11" x14ac:dyDescent="0.3">
      <c r="A187" s="45">
        <v>181</v>
      </c>
      <c r="B187" s="25"/>
      <c r="C187" s="25"/>
      <c r="D187" s="25" t="s">
        <v>231</v>
      </c>
      <c r="E187" s="36"/>
      <c r="F187" s="36"/>
      <c r="G187" s="36"/>
      <c r="H187" s="36"/>
      <c r="I187" s="36"/>
      <c r="J187" s="36"/>
      <c r="K187" s="44"/>
    </row>
    <row r="188" spans="1:11" x14ac:dyDescent="0.3">
      <c r="A188" s="45">
        <v>182</v>
      </c>
      <c r="B188" s="25"/>
      <c r="C188" s="25"/>
      <c r="D188" s="25" t="s">
        <v>236</v>
      </c>
      <c r="E188" s="36"/>
      <c r="F188" s="36"/>
      <c r="G188" s="36"/>
      <c r="H188" s="36"/>
      <c r="I188" s="36"/>
      <c r="J188" s="36"/>
      <c r="K188" s="44"/>
    </row>
    <row r="189" spans="1:11" x14ac:dyDescent="0.3">
      <c r="A189" s="45">
        <v>183</v>
      </c>
      <c r="B189" s="25"/>
      <c r="C189" s="25"/>
      <c r="D189" s="25" t="s">
        <v>136</v>
      </c>
      <c r="E189" s="36"/>
      <c r="F189" s="36"/>
      <c r="G189" s="36"/>
      <c r="H189" s="36"/>
      <c r="I189" s="36"/>
      <c r="J189" s="36"/>
      <c r="K189" s="44"/>
    </row>
    <row r="190" spans="1:11" x14ac:dyDescent="0.3">
      <c r="A190" s="45"/>
      <c r="B190" s="36"/>
      <c r="C190" s="36"/>
      <c r="D190" s="36"/>
      <c r="E190" s="36"/>
      <c r="F190" s="36"/>
      <c r="G190" s="36"/>
      <c r="H190" s="36"/>
      <c r="I190" s="36"/>
      <c r="J190" s="36"/>
      <c r="K190" s="44"/>
    </row>
    <row r="191" spans="1:11" ht="15" thickBot="1" x14ac:dyDescent="0.35">
      <c r="A191" s="46"/>
      <c r="B191" s="47"/>
      <c r="C191" s="47"/>
      <c r="D191" s="47"/>
      <c r="E191" s="47"/>
      <c r="F191" s="47"/>
      <c r="G191" s="47"/>
      <c r="H191" s="47"/>
      <c r="I191" s="47"/>
      <c r="J191" s="47"/>
      <c r="K191" s="48"/>
    </row>
    <row r="192" spans="1:11" ht="15.6" thickTop="1" thickBot="1" x14ac:dyDescent="0.35"/>
    <row r="193" spans="1:17" ht="15" thickTop="1" x14ac:dyDescent="0.3">
      <c r="A193" s="40"/>
      <c r="B193" s="41"/>
      <c r="C193" s="41"/>
      <c r="D193" s="41"/>
      <c r="E193" s="41"/>
      <c r="F193" s="41"/>
      <c r="G193" s="41"/>
      <c r="H193" s="41"/>
      <c r="I193" s="41"/>
      <c r="J193" s="41"/>
      <c r="K193" s="41"/>
      <c r="L193" s="41"/>
      <c r="M193" s="41"/>
      <c r="N193" s="41"/>
      <c r="O193" s="41"/>
      <c r="P193" s="41"/>
      <c r="Q193" s="42"/>
    </row>
    <row r="194" spans="1:17" ht="18" x14ac:dyDescent="0.35">
      <c r="A194" s="43" t="s">
        <v>526</v>
      </c>
      <c r="B194" s="36"/>
      <c r="C194" s="36"/>
      <c r="D194" s="36"/>
      <c r="E194" s="36"/>
      <c r="F194" s="36"/>
      <c r="G194" s="36"/>
      <c r="H194" s="36"/>
      <c r="I194" s="36"/>
      <c r="J194" s="36"/>
      <c r="K194" s="36"/>
      <c r="L194" s="36"/>
      <c r="M194" s="36"/>
      <c r="N194" s="36"/>
      <c r="O194" s="36"/>
      <c r="P194" s="36"/>
      <c r="Q194" s="44"/>
    </row>
    <row r="195" spans="1:17" x14ac:dyDescent="0.3">
      <c r="A195" s="45"/>
      <c r="B195" s="36"/>
      <c r="C195" s="36"/>
      <c r="D195" s="36"/>
      <c r="E195" s="36"/>
      <c r="F195" s="36"/>
      <c r="G195" s="36"/>
      <c r="H195" s="36"/>
      <c r="I195" s="36"/>
      <c r="J195" s="36"/>
      <c r="K195" s="36"/>
      <c r="L195" s="36"/>
      <c r="M195" s="36"/>
      <c r="N195" s="36"/>
      <c r="O195" s="36"/>
      <c r="P195" s="36"/>
      <c r="Q195" s="44"/>
    </row>
    <row r="196" spans="1:17" x14ac:dyDescent="0.3">
      <c r="A196" s="49"/>
      <c r="B196" s="25"/>
      <c r="C196" s="25" t="s">
        <v>137</v>
      </c>
      <c r="D196" s="25"/>
      <c r="E196" s="25"/>
      <c r="F196" s="36"/>
      <c r="G196" s="36"/>
      <c r="H196" s="36"/>
      <c r="I196" s="36"/>
      <c r="J196" s="36"/>
      <c r="K196" s="36"/>
      <c r="L196" s="36"/>
      <c r="M196" s="36"/>
      <c r="N196" s="36"/>
      <c r="O196" s="36"/>
      <c r="P196" s="36"/>
      <c r="Q196" s="44"/>
    </row>
    <row r="197" spans="1:17" x14ac:dyDescent="0.3">
      <c r="A197" s="49">
        <v>1</v>
      </c>
      <c r="B197" s="25" t="s">
        <v>138</v>
      </c>
      <c r="C197" s="25" t="s">
        <v>137</v>
      </c>
      <c r="D197" s="25" t="s">
        <v>139</v>
      </c>
      <c r="E197" s="25"/>
      <c r="F197" s="36"/>
      <c r="G197" s="36"/>
      <c r="H197" s="36" t="s">
        <v>527</v>
      </c>
      <c r="I197" s="36"/>
      <c r="J197" s="36"/>
      <c r="K197" s="36"/>
      <c r="L197" s="36"/>
      <c r="M197" s="36"/>
      <c r="N197" s="36"/>
      <c r="O197" s="36"/>
      <c r="P197" s="36"/>
      <c r="Q197" s="44"/>
    </row>
    <row r="198" spans="1:17" x14ac:dyDescent="0.3">
      <c r="A198" s="49">
        <v>2</v>
      </c>
      <c r="B198" s="25" t="s">
        <v>140</v>
      </c>
      <c r="C198" s="25" t="s">
        <v>137</v>
      </c>
      <c r="D198" s="25" t="s">
        <v>141</v>
      </c>
      <c r="E198" s="25"/>
      <c r="F198" s="36"/>
      <c r="G198" s="36"/>
      <c r="H198" s="36" t="s">
        <v>528</v>
      </c>
      <c r="I198" s="36"/>
      <c r="J198" s="36"/>
      <c r="K198" s="36"/>
      <c r="L198" s="36"/>
      <c r="M198" s="36"/>
      <c r="N198" s="36"/>
      <c r="O198" s="36"/>
      <c r="P198" s="36"/>
      <c r="Q198" s="44"/>
    </row>
    <row r="199" spans="1:17" x14ac:dyDescent="0.3">
      <c r="A199" s="49">
        <v>3</v>
      </c>
      <c r="B199" s="25" t="s">
        <v>142</v>
      </c>
      <c r="C199" s="25" t="s">
        <v>137</v>
      </c>
      <c r="D199" s="25" t="s">
        <v>143</v>
      </c>
      <c r="E199" s="25"/>
      <c r="F199" s="36"/>
      <c r="G199" s="36"/>
      <c r="H199" s="36" t="s">
        <v>529</v>
      </c>
      <c r="I199" s="36"/>
      <c r="J199" s="36"/>
      <c r="K199" s="36"/>
      <c r="L199" s="36"/>
      <c r="M199" s="36"/>
      <c r="N199" s="36"/>
      <c r="O199" s="36"/>
      <c r="P199" s="36"/>
      <c r="Q199" s="44"/>
    </row>
    <row r="200" spans="1:17" x14ac:dyDescent="0.3">
      <c r="A200" s="49">
        <v>4</v>
      </c>
      <c r="B200" s="25" t="s">
        <v>144</v>
      </c>
      <c r="C200" s="25" t="s">
        <v>137</v>
      </c>
      <c r="D200" s="25" t="s">
        <v>145</v>
      </c>
      <c r="E200" s="25"/>
      <c r="F200" s="36"/>
      <c r="G200" s="36"/>
      <c r="H200" s="36" t="s">
        <v>530</v>
      </c>
      <c r="I200" s="36"/>
      <c r="J200" s="36"/>
      <c r="K200" s="36"/>
      <c r="L200" s="36"/>
      <c r="M200" s="36"/>
      <c r="N200" s="36"/>
      <c r="O200" s="36"/>
      <c r="P200" s="36"/>
      <c r="Q200" s="44"/>
    </row>
    <row r="201" spans="1:17" x14ac:dyDescent="0.3">
      <c r="A201" s="49">
        <v>5</v>
      </c>
      <c r="B201" s="25" t="s">
        <v>146</v>
      </c>
      <c r="C201" s="25" t="s">
        <v>137</v>
      </c>
      <c r="D201" s="25" t="s">
        <v>147</v>
      </c>
      <c r="E201" s="25"/>
      <c r="F201" s="36"/>
      <c r="G201" s="36"/>
      <c r="H201" s="36" t="s">
        <v>531</v>
      </c>
      <c r="I201" s="36"/>
      <c r="J201" s="36"/>
      <c r="K201" s="36"/>
      <c r="L201" s="36"/>
      <c r="M201" s="36"/>
      <c r="N201" s="36"/>
      <c r="O201" s="36"/>
      <c r="P201" s="36"/>
      <c r="Q201" s="44"/>
    </row>
    <row r="202" spans="1:17" x14ac:dyDescent="0.3">
      <c r="A202" s="49">
        <v>6</v>
      </c>
      <c r="B202" s="25" t="s">
        <v>148</v>
      </c>
      <c r="C202" s="25" t="s">
        <v>137</v>
      </c>
      <c r="D202" s="25" t="s">
        <v>149</v>
      </c>
      <c r="E202" s="25"/>
      <c r="F202" s="36"/>
      <c r="G202" s="36"/>
      <c r="H202" s="36" t="s">
        <v>532</v>
      </c>
      <c r="I202" s="36"/>
      <c r="J202" s="36"/>
      <c r="K202" s="36"/>
      <c r="L202" s="36"/>
      <c r="M202" s="36"/>
      <c r="N202" s="36"/>
      <c r="O202" s="36"/>
      <c r="P202" s="36"/>
      <c r="Q202" s="44"/>
    </row>
    <row r="203" spans="1:17" x14ac:dyDescent="0.3">
      <c r="A203" s="49">
        <v>7</v>
      </c>
      <c r="B203" s="25" t="s">
        <v>150</v>
      </c>
      <c r="C203" s="25" t="s">
        <v>137</v>
      </c>
      <c r="D203" s="25" t="s">
        <v>151</v>
      </c>
      <c r="E203" s="25"/>
      <c r="F203" s="36"/>
      <c r="G203" s="36"/>
      <c r="H203" s="36" t="s">
        <v>533</v>
      </c>
      <c r="I203" s="36"/>
      <c r="J203" s="36"/>
      <c r="K203" s="36"/>
      <c r="L203" s="36"/>
      <c r="M203" s="36"/>
      <c r="N203" s="36"/>
      <c r="O203" s="36"/>
      <c r="P203" s="36"/>
      <c r="Q203" s="44"/>
    </row>
    <row r="204" spans="1:17" x14ac:dyDescent="0.3">
      <c r="A204" s="49">
        <v>8</v>
      </c>
      <c r="B204" s="25" t="s">
        <v>152</v>
      </c>
      <c r="C204" s="25" t="s">
        <v>137</v>
      </c>
      <c r="D204" s="25" t="s">
        <v>153</v>
      </c>
      <c r="E204" s="25"/>
      <c r="F204" s="36"/>
      <c r="G204" s="36"/>
      <c r="H204" s="36" t="s">
        <v>534</v>
      </c>
      <c r="I204" s="36"/>
      <c r="J204" s="36"/>
      <c r="K204" s="36"/>
      <c r="L204" s="36"/>
      <c r="M204" s="36"/>
      <c r="N204" s="36"/>
      <c r="O204" s="36"/>
      <c r="P204" s="36"/>
      <c r="Q204" s="44"/>
    </row>
    <row r="205" spans="1:17" x14ac:dyDescent="0.3">
      <c r="A205" s="49">
        <v>9</v>
      </c>
      <c r="B205" s="25"/>
      <c r="C205" s="25" t="s">
        <v>137</v>
      </c>
      <c r="D205" s="25"/>
      <c r="E205" s="25"/>
      <c r="F205" s="36"/>
      <c r="G205" s="36"/>
      <c r="H205" s="36" t="s">
        <v>535</v>
      </c>
      <c r="I205" s="36"/>
      <c r="J205" s="36"/>
      <c r="K205" s="36"/>
      <c r="L205" s="36"/>
      <c r="M205" s="36"/>
      <c r="N205" s="36"/>
      <c r="O205" s="36"/>
      <c r="P205" s="36"/>
      <c r="Q205" s="44"/>
    </row>
    <row r="206" spans="1:17" x14ac:dyDescent="0.3">
      <c r="A206" s="49">
        <v>10</v>
      </c>
      <c r="B206" s="25"/>
      <c r="C206" s="25" t="s">
        <v>137</v>
      </c>
      <c r="D206" s="25"/>
      <c r="E206" s="25" t="s">
        <v>154</v>
      </c>
      <c r="F206" s="36"/>
      <c r="G206" s="36"/>
      <c r="H206" s="36" t="s">
        <v>536</v>
      </c>
      <c r="I206" s="36"/>
      <c r="J206" s="36"/>
      <c r="K206" s="36"/>
      <c r="L206" s="36"/>
      <c r="M206" s="36"/>
      <c r="N206" s="36"/>
      <c r="O206" s="36"/>
      <c r="P206" s="36"/>
      <c r="Q206" s="44"/>
    </row>
    <row r="207" spans="1:17" x14ac:dyDescent="0.3">
      <c r="A207" s="49">
        <v>11</v>
      </c>
      <c r="B207" s="25"/>
      <c r="C207" s="25" t="s">
        <v>137</v>
      </c>
      <c r="D207" s="25"/>
      <c r="E207" s="25"/>
      <c r="F207" s="36"/>
      <c r="G207" s="36"/>
      <c r="H207" s="36" t="s">
        <v>535</v>
      </c>
      <c r="I207" s="36"/>
      <c r="J207" s="36"/>
      <c r="K207" s="36"/>
      <c r="L207" s="36"/>
      <c r="M207" s="36"/>
      <c r="N207" s="36"/>
      <c r="O207" s="36"/>
      <c r="P207" s="36"/>
      <c r="Q207" s="44"/>
    </row>
    <row r="208" spans="1:17" x14ac:dyDescent="0.3">
      <c r="A208" s="49">
        <v>12</v>
      </c>
      <c r="B208" s="25"/>
      <c r="C208" s="25" t="s">
        <v>155</v>
      </c>
      <c r="D208" s="25"/>
      <c r="E208" s="25"/>
      <c r="F208" s="36"/>
      <c r="G208" s="36"/>
      <c r="H208" s="36" t="s">
        <v>537</v>
      </c>
      <c r="I208" s="36"/>
      <c r="J208" s="36"/>
      <c r="K208" s="36"/>
      <c r="L208" s="36"/>
      <c r="M208" s="36"/>
      <c r="N208" s="36"/>
      <c r="O208" s="36"/>
      <c r="P208" s="36"/>
      <c r="Q208" s="44"/>
    </row>
    <row r="209" spans="1:17" x14ac:dyDescent="0.3">
      <c r="A209" s="49">
        <v>13</v>
      </c>
      <c r="B209" s="25" t="s">
        <v>156</v>
      </c>
      <c r="C209" s="25" t="s">
        <v>155</v>
      </c>
      <c r="D209" s="25" t="s">
        <v>157</v>
      </c>
      <c r="E209" s="25"/>
      <c r="F209" s="36"/>
      <c r="G209" s="36"/>
      <c r="H209" s="36" t="s">
        <v>538</v>
      </c>
      <c r="I209" s="36"/>
      <c r="J209" s="36"/>
      <c r="K209" s="36"/>
      <c r="L209" s="36"/>
      <c r="M209" s="36"/>
      <c r="N209" s="36"/>
      <c r="O209" s="36"/>
      <c r="P209" s="36"/>
      <c r="Q209" s="44"/>
    </row>
    <row r="210" spans="1:17" x14ac:dyDescent="0.3">
      <c r="A210" s="49">
        <v>14</v>
      </c>
      <c r="B210" s="25" t="s">
        <v>158</v>
      </c>
      <c r="C210" s="25" t="s">
        <v>155</v>
      </c>
      <c r="D210" s="25" t="s">
        <v>159</v>
      </c>
      <c r="E210" s="25"/>
      <c r="F210" s="36"/>
      <c r="G210" s="36"/>
      <c r="H210" s="36" t="s">
        <v>539</v>
      </c>
      <c r="I210" s="36"/>
      <c r="J210" s="36"/>
      <c r="K210" s="36"/>
      <c r="L210" s="36"/>
      <c r="M210" s="36"/>
      <c r="N210" s="36"/>
      <c r="O210" s="36"/>
      <c r="P210" s="36"/>
      <c r="Q210" s="44"/>
    </row>
    <row r="211" spans="1:17" x14ac:dyDescent="0.3">
      <c r="A211" s="49">
        <v>15</v>
      </c>
      <c r="B211" s="25" t="s">
        <v>160</v>
      </c>
      <c r="C211" s="25" t="s">
        <v>155</v>
      </c>
      <c r="D211" s="25" t="s">
        <v>161</v>
      </c>
      <c r="E211" s="25"/>
      <c r="F211" s="36"/>
      <c r="G211" s="36"/>
      <c r="H211" s="36" t="s">
        <v>540</v>
      </c>
      <c r="I211" s="36"/>
      <c r="J211" s="36"/>
      <c r="K211" s="36"/>
      <c r="L211" s="36"/>
      <c r="M211" s="36"/>
      <c r="N211" s="36"/>
      <c r="O211" s="36"/>
      <c r="P211" s="36"/>
      <c r="Q211" s="44"/>
    </row>
    <row r="212" spans="1:17" x14ac:dyDescent="0.3">
      <c r="A212" s="49">
        <v>16</v>
      </c>
      <c r="B212" s="25" t="s">
        <v>162</v>
      </c>
      <c r="C212" s="25" t="s">
        <v>155</v>
      </c>
      <c r="D212" s="25" t="s">
        <v>163</v>
      </c>
      <c r="E212" s="25"/>
      <c r="F212" s="36"/>
      <c r="G212" s="36"/>
      <c r="H212" s="36" t="s">
        <v>541</v>
      </c>
      <c r="I212" s="36"/>
      <c r="J212" s="36"/>
      <c r="K212" s="36"/>
      <c r="L212" s="36"/>
      <c r="M212" s="36"/>
      <c r="N212" s="36"/>
      <c r="O212" s="36"/>
      <c r="P212" s="36"/>
      <c r="Q212" s="44"/>
    </row>
    <row r="213" spans="1:17" x14ac:dyDescent="0.3">
      <c r="A213" s="49">
        <v>17</v>
      </c>
      <c r="B213" s="25" t="s">
        <v>164</v>
      </c>
      <c r="C213" s="25" t="s">
        <v>155</v>
      </c>
      <c r="D213" s="25" t="s">
        <v>165</v>
      </c>
      <c r="E213" s="25"/>
      <c r="F213" s="36"/>
      <c r="G213" s="36"/>
      <c r="H213" s="36" t="s">
        <v>542</v>
      </c>
      <c r="I213" s="36"/>
      <c r="J213" s="36"/>
      <c r="K213" s="36"/>
      <c r="L213" s="36"/>
      <c r="M213" s="36"/>
      <c r="N213" s="36"/>
      <c r="O213" s="36"/>
      <c r="P213" s="36"/>
      <c r="Q213" s="44"/>
    </row>
    <row r="214" spans="1:17" x14ac:dyDescent="0.3">
      <c r="A214" s="49">
        <v>18</v>
      </c>
      <c r="B214" s="25"/>
      <c r="C214" s="25" t="s">
        <v>155</v>
      </c>
      <c r="D214" s="25"/>
      <c r="E214" s="25"/>
      <c r="F214" s="36"/>
      <c r="G214" s="36"/>
      <c r="H214" s="36" t="s">
        <v>537</v>
      </c>
      <c r="I214" s="36"/>
      <c r="J214" s="36"/>
      <c r="K214" s="36"/>
      <c r="L214" s="36"/>
      <c r="M214" s="36"/>
      <c r="N214" s="36"/>
      <c r="O214" s="36"/>
      <c r="P214" s="36"/>
      <c r="Q214" s="44"/>
    </row>
    <row r="215" spans="1:17" x14ac:dyDescent="0.3">
      <c r="A215" s="49">
        <v>19</v>
      </c>
      <c r="B215" s="25"/>
      <c r="C215" s="25" t="s">
        <v>155</v>
      </c>
      <c r="D215" s="25"/>
      <c r="E215" s="25" t="s">
        <v>166</v>
      </c>
      <c r="F215" s="36"/>
      <c r="G215" s="36"/>
      <c r="H215" s="36" t="s">
        <v>543</v>
      </c>
      <c r="I215" s="36"/>
      <c r="J215" s="36"/>
      <c r="K215" s="36"/>
      <c r="L215" s="36"/>
      <c r="M215" s="36"/>
      <c r="N215" s="36"/>
      <c r="O215" s="36"/>
      <c r="P215" s="36"/>
      <c r="Q215" s="44"/>
    </row>
    <row r="216" spans="1:17" x14ac:dyDescent="0.3">
      <c r="A216" s="49">
        <v>20</v>
      </c>
      <c r="B216" s="25"/>
      <c r="C216" s="25"/>
      <c r="D216" s="25"/>
      <c r="E216" s="25"/>
      <c r="F216" s="36"/>
      <c r="G216" s="36"/>
      <c r="H216" s="36" t="s">
        <v>544</v>
      </c>
      <c r="I216" s="36"/>
      <c r="J216" s="36"/>
      <c r="K216" s="36"/>
      <c r="L216" s="36"/>
      <c r="M216" s="36"/>
      <c r="N216" s="36"/>
      <c r="O216" s="36"/>
      <c r="P216" s="36"/>
      <c r="Q216" s="44"/>
    </row>
    <row r="217" spans="1:17" x14ac:dyDescent="0.3">
      <c r="A217" s="49">
        <v>21</v>
      </c>
      <c r="B217" s="25"/>
      <c r="C217" s="25"/>
      <c r="D217" s="25"/>
      <c r="E217" s="25" t="s">
        <v>167</v>
      </c>
      <c r="F217" s="36"/>
      <c r="G217" s="36"/>
      <c r="H217" s="36" t="s">
        <v>545</v>
      </c>
      <c r="I217" s="36"/>
      <c r="J217" s="36"/>
      <c r="K217" s="36"/>
      <c r="L217" s="36"/>
      <c r="M217" s="36"/>
      <c r="N217" s="36"/>
      <c r="O217" s="36"/>
      <c r="P217" s="36"/>
      <c r="Q217" s="44"/>
    </row>
    <row r="218" spans="1:17" x14ac:dyDescent="0.3">
      <c r="A218" s="49">
        <v>22</v>
      </c>
      <c r="B218" s="25"/>
      <c r="C218" s="25"/>
      <c r="D218" s="25"/>
      <c r="E218" s="25"/>
      <c r="F218" s="36"/>
      <c r="G218" s="36"/>
      <c r="H218" s="36" t="s">
        <v>544</v>
      </c>
      <c r="I218" s="36"/>
      <c r="J218" s="36"/>
      <c r="K218" s="36"/>
      <c r="L218" s="36"/>
      <c r="M218" s="36"/>
      <c r="N218" s="36"/>
      <c r="O218" s="36"/>
      <c r="P218" s="36"/>
      <c r="Q218" s="44"/>
    </row>
    <row r="219" spans="1:17" x14ac:dyDescent="0.3">
      <c r="A219" s="49">
        <v>23</v>
      </c>
      <c r="B219" s="25"/>
      <c r="C219" s="25" t="s">
        <v>168</v>
      </c>
      <c r="D219" s="25"/>
      <c r="E219" s="25"/>
      <c r="F219" s="36"/>
      <c r="G219" s="36"/>
      <c r="H219" s="36" t="s">
        <v>546</v>
      </c>
      <c r="I219" s="36"/>
      <c r="J219" s="36"/>
      <c r="K219" s="36"/>
      <c r="L219" s="36"/>
      <c r="M219" s="36"/>
      <c r="N219" s="36"/>
      <c r="O219" s="36"/>
      <c r="P219" s="36"/>
      <c r="Q219" s="44"/>
    </row>
    <row r="220" spans="1:17" x14ac:dyDescent="0.3">
      <c r="A220" s="49">
        <v>24</v>
      </c>
      <c r="B220" s="25" t="s">
        <v>169</v>
      </c>
      <c r="C220" s="25" t="s">
        <v>168</v>
      </c>
      <c r="D220" s="25" t="s">
        <v>170</v>
      </c>
      <c r="E220" s="25"/>
      <c r="F220" s="36"/>
      <c r="G220" s="36"/>
      <c r="H220" s="36" t="s">
        <v>547</v>
      </c>
      <c r="I220" s="36"/>
      <c r="J220" s="36"/>
      <c r="K220" s="36"/>
      <c r="L220" s="36"/>
      <c r="M220" s="36"/>
      <c r="N220" s="36"/>
      <c r="O220" s="36"/>
      <c r="P220" s="36"/>
      <c r="Q220" s="44"/>
    </row>
    <row r="221" spans="1:17" x14ac:dyDescent="0.3">
      <c r="A221" s="49">
        <v>25</v>
      </c>
      <c r="B221" s="25" t="s">
        <v>171</v>
      </c>
      <c r="C221" s="25" t="s">
        <v>168</v>
      </c>
      <c r="D221" s="25" t="s">
        <v>172</v>
      </c>
      <c r="E221" s="25"/>
      <c r="F221" s="36"/>
      <c r="G221" s="36"/>
      <c r="H221" s="36" t="s">
        <v>548</v>
      </c>
      <c r="I221" s="36"/>
      <c r="J221" s="36"/>
      <c r="K221" s="36"/>
      <c r="L221" s="36"/>
      <c r="M221" s="36"/>
      <c r="N221" s="36"/>
      <c r="O221" s="36"/>
      <c r="P221" s="36"/>
      <c r="Q221" s="44"/>
    </row>
    <row r="222" spans="1:17" x14ac:dyDescent="0.3">
      <c r="A222" s="49">
        <v>26</v>
      </c>
      <c r="B222" s="25" t="s">
        <v>173</v>
      </c>
      <c r="C222" s="25" t="s">
        <v>168</v>
      </c>
      <c r="D222" s="25" t="s">
        <v>174</v>
      </c>
      <c r="E222" s="25"/>
      <c r="F222" s="36"/>
      <c r="G222" s="36"/>
      <c r="H222" s="36" t="s">
        <v>549</v>
      </c>
      <c r="I222" s="36"/>
      <c r="J222" s="36"/>
      <c r="K222" s="36"/>
      <c r="L222" s="36"/>
      <c r="M222" s="36"/>
      <c r="N222" s="36"/>
      <c r="O222" s="36"/>
      <c r="P222" s="36"/>
      <c r="Q222" s="44"/>
    </row>
    <row r="223" spans="1:17" x14ac:dyDescent="0.3">
      <c r="A223" s="49">
        <v>27</v>
      </c>
      <c r="B223" s="25" t="s">
        <v>175</v>
      </c>
      <c r="C223" s="25" t="s">
        <v>168</v>
      </c>
      <c r="D223" s="25" t="s">
        <v>176</v>
      </c>
      <c r="E223" s="25"/>
      <c r="F223" s="36"/>
      <c r="G223" s="36"/>
      <c r="H223" s="36" t="s">
        <v>550</v>
      </c>
      <c r="I223" s="36"/>
      <c r="J223" s="36"/>
      <c r="K223" s="36"/>
      <c r="L223" s="36"/>
      <c r="M223" s="36"/>
      <c r="N223" s="36"/>
      <c r="O223" s="36"/>
      <c r="P223" s="36"/>
      <c r="Q223" s="44"/>
    </row>
    <row r="224" spans="1:17" x14ac:dyDescent="0.3">
      <c r="A224" s="49">
        <v>28</v>
      </c>
      <c r="B224" s="25" t="s">
        <v>177</v>
      </c>
      <c r="C224" s="25" t="s">
        <v>168</v>
      </c>
      <c r="D224" s="25" t="s">
        <v>178</v>
      </c>
      <c r="E224" s="25"/>
      <c r="F224" s="36"/>
      <c r="G224" s="36"/>
      <c r="H224" s="36" t="s">
        <v>551</v>
      </c>
      <c r="I224" s="36"/>
      <c r="J224" s="36"/>
      <c r="K224" s="36"/>
      <c r="L224" s="36"/>
      <c r="M224" s="36"/>
      <c r="N224" s="36"/>
      <c r="O224" s="36"/>
      <c r="P224" s="36"/>
      <c r="Q224" s="44"/>
    </row>
    <row r="225" spans="1:17" x14ac:dyDescent="0.3">
      <c r="A225" s="49">
        <v>29</v>
      </c>
      <c r="B225" s="25" t="s">
        <v>179</v>
      </c>
      <c r="C225" s="25" t="s">
        <v>168</v>
      </c>
      <c r="D225" s="25" t="s">
        <v>180</v>
      </c>
      <c r="E225" s="25"/>
      <c r="F225" s="36"/>
      <c r="G225" s="36"/>
      <c r="H225" s="36" t="s">
        <v>552</v>
      </c>
      <c r="I225" s="36"/>
      <c r="J225" s="36"/>
      <c r="K225" s="36"/>
      <c r="L225" s="36"/>
      <c r="M225" s="36"/>
      <c r="N225" s="36"/>
      <c r="O225" s="36"/>
      <c r="P225" s="36"/>
      <c r="Q225" s="44"/>
    </row>
    <row r="226" spans="1:17" x14ac:dyDescent="0.3">
      <c r="A226" s="49">
        <v>30</v>
      </c>
      <c r="B226" s="25" t="s">
        <v>181</v>
      </c>
      <c r="C226" s="25" t="s">
        <v>168</v>
      </c>
      <c r="D226" s="25" t="s">
        <v>182</v>
      </c>
      <c r="E226" s="25"/>
      <c r="F226" s="36"/>
      <c r="G226" s="36"/>
      <c r="H226" s="36" t="s">
        <v>553</v>
      </c>
      <c r="I226" s="36"/>
      <c r="J226" s="36"/>
      <c r="K226" s="36"/>
      <c r="L226" s="36"/>
      <c r="M226" s="36"/>
      <c r="N226" s="36"/>
      <c r="O226" s="36"/>
      <c r="P226" s="36"/>
      <c r="Q226" s="44"/>
    </row>
    <row r="227" spans="1:17" x14ac:dyDescent="0.3">
      <c r="A227" s="49">
        <v>31</v>
      </c>
      <c r="B227" s="25" t="s">
        <v>183</v>
      </c>
      <c r="C227" s="25" t="s">
        <v>168</v>
      </c>
      <c r="D227" s="25" t="s">
        <v>184</v>
      </c>
      <c r="E227" s="25"/>
      <c r="F227" s="36"/>
      <c r="G227" s="36"/>
      <c r="H227" s="36" t="s">
        <v>554</v>
      </c>
      <c r="I227" s="36"/>
      <c r="J227" s="36"/>
      <c r="K227" s="36"/>
      <c r="L227" s="36"/>
      <c r="M227" s="36"/>
      <c r="N227" s="36"/>
      <c r="O227" s="36"/>
      <c r="P227" s="36"/>
      <c r="Q227" s="44"/>
    </row>
    <row r="228" spans="1:17" x14ac:dyDescent="0.3">
      <c r="A228" s="49">
        <v>32</v>
      </c>
      <c r="B228" s="25" t="s">
        <v>185</v>
      </c>
      <c r="C228" s="25" t="s">
        <v>168</v>
      </c>
      <c r="D228" s="25" t="s">
        <v>186</v>
      </c>
      <c r="E228" s="25"/>
      <c r="F228" s="36"/>
      <c r="G228" s="36"/>
      <c r="H228" s="36" t="s">
        <v>555</v>
      </c>
      <c r="I228" s="36"/>
      <c r="J228" s="36"/>
      <c r="K228" s="36"/>
      <c r="L228" s="36"/>
      <c r="M228" s="36"/>
      <c r="N228" s="36"/>
      <c r="O228" s="36"/>
      <c r="P228" s="36"/>
      <c r="Q228" s="44"/>
    </row>
    <row r="229" spans="1:17" x14ac:dyDescent="0.3">
      <c r="A229" s="49">
        <v>33</v>
      </c>
      <c r="B229" s="25" t="s">
        <v>187</v>
      </c>
      <c r="C229" s="25" t="s">
        <v>168</v>
      </c>
      <c r="D229" s="25" t="s">
        <v>188</v>
      </c>
      <c r="E229" s="25"/>
      <c r="F229" s="36"/>
      <c r="G229" s="36"/>
      <c r="H229" s="36" t="s">
        <v>556</v>
      </c>
      <c r="I229" s="36"/>
      <c r="J229" s="36"/>
      <c r="K229" s="36"/>
      <c r="L229" s="36"/>
      <c r="M229" s="36"/>
      <c r="N229" s="36"/>
      <c r="O229" s="36"/>
      <c r="P229" s="36"/>
      <c r="Q229" s="44"/>
    </row>
    <row r="230" spans="1:17" x14ac:dyDescent="0.3">
      <c r="A230" s="49">
        <v>34</v>
      </c>
      <c r="B230" s="25" t="s">
        <v>189</v>
      </c>
      <c r="C230" s="25" t="s">
        <v>168</v>
      </c>
      <c r="D230" s="25" t="s">
        <v>190</v>
      </c>
      <c r="E230" s="25"/>
      <c r="F230" s="36"/>
      <c r="G230" s="36"/>
      <c r="H230" s="36" t="s">
        <v>557</v>
      </c>
      <c r="I230" s="36"/>
      <c r="J230" s="36"/>
      <c r="K230" s="36"/>
      <c r="L230" s="36"/>
      <c r="M230" s="36"/>
      <c r="N230" s="36"/>
      <c r="O230" s="36"/>
      <c r="P230" s="36"/>
      <c r="Q230" s="44"/>
    </row>
    <row r="231" spans="1:17" x14ac:dyDescent="0.3">
      <c r="A231" s="49">
        <v>35</v>
      </c>
      <c r="B231" s="25"/>
      <c r="C231" s="25" t="s">
        <v>168</v>
      </c>
      <c r="D231" s="25"/>
      <c r="E231" s="25"/>
      <c r="F231" s="36"/>
      <c r="G231" s="36"/>
      <c r="H231" s="36" t="s">
        <v>546</v>
      </c>
      <c r="I231" s="36"/>
      <c r="J231" s="36"/>
      <c r="K231" s="36"/>
      <c r="L231" s="36"/>
      <c r="M231" s="36"/>
      <c r="N231" s="36"/>
      <c r="O231" s="36"/>
      <c r="P231" s="36"/>
      <c r="Q231" s="44"/>
    </row>
    <row r="232" spans="1:17" x14ac:dyDescent="0.3">
      <c r="A232" s="49">
        <v>36</v>
      </c>
      <c r="B232" s="25"/>
      <c r="C232" s="25" t="s">
        <v>168</v>
      </c>
      <c r="D232" s="25"/>
      <c r="E232" s="25" t="s">
        <v>191</v>
      </c>
      <c r="F232" s="36"/>
      <c r="G232" s="36"/>
      <c r="H232" s="36" t="s">
        <v>558</v>
      </c>
      <c r="I232" s="36"/>
      <c r="J232" s="36"/>
      <c r="K232" s="36"/>
      <c r="L232" s="36"/>
      <c r="M232" s="36"/>
      <c r="N232" s="36"/>
      <c r="O232" s="36"/>
      <c r="P232" s="36"/>
      <c r="Q232" s="44"/>
    </row>
    <row r="233" spans="1:17" x14ac:dyDescent="0.3">
      <c r="A233" s="49">
        <v>37</v>
      </c>
      <c r="B233" s="25"/>
      <c r="C233" s="25"/>
      <c r="D233" s="25"/>
      <c r="E233" s="25"/>
      <c r="F233" s="36"/>
      <c r="G233" s="36"/>
      <c r="H233" s="36" t="s">
        <v>544</v>
      </c>
      <c r="I233" s="36"/>
      <c r="J233" s="36"/>
      <c r="K233" s="36"/>
      <c r="L233" s="36"/>
      <c r="M233" s="36"/>
      <c r="N233" s="36"/>
      <c r="O233" s="36"/>
      <c r="P233" s="36"/>
      <c r="Q233" s="44"/>
    </row>
    <row r="234" spans="1:17" x14ac:dyDescent="0.3">
      <c r="A234" s="49">
        <v>38</v>
      </c>
      <c r="B234" s="25"/>
      <c r="C234" s="25"/>
      <c r="D234" s="25"/>
      <c r="E234" s="25" t="s">
        <v>192</v>
      </c>
      <c r="F234" s="36"/>
      <c r="G234" s="36"/>
      <c r="H234" s="36" t="s">
        <v>559</v>
      </c>
      <c r="I234" s="36"/>
      <c r="J234" s="36"/>
      <c r="K234" s="36"/>
      <c r="L234" s="36"/>
      <c r="M234" s="36"/>
      <c r="N234" s="36"/>
      <c r="O234" s="36"/>
      <c r="P234" s="36"/>
      <c r="Q234" s="44"/>
    </row>
    <row r="235" spans="1:17" x14ac:dyDescent="0.3">
      <c r="A235" s="49">
        <v>39</v>
      </c>
      <c r="B235" s="25"/>
      <c r="C235" s="25"/>
      <c r="D235" s="25"/>
      <c r="E235" s="25"/>
      <c r="F235" s="36"/>
      <c r="G235" s="36"/>
      <c r="H235" s="36" t="s">
        <v>544</v>
      </c>
      <c r="I235" s="36"/>
      <c r="J235" s="36"/>
      <c r="K235" s="36"/>
      <c r="L235" s="36"/>
      <c r="M235" s="36"/>
      <c r="N235" s="36"/>
      <c r="O235" s="36"/>
      <c r="P235" s="36"/>
      <c r="Q235" s="44"/>
    </row>
    <row r="236" spans="1:17" x14ac:dyDescent="0.3">
      <c r="A236" s="49">
        <v>40</v>
      </c>
      <c r="B236" s="25" t="s">
        <v>193</v>
      </c>
      <c r="C236" s="25"/>
      <c r="D236" s="25" t="s">
        <v>194</v>
      </c>
      <c r="E236" s="25"/>
      <c r="F236" s="36"/>
      <c r="G236" s="36"/>
      <c r="H236" s="36" t="s">
        <v>560</v>
      </c>
      <c r="I236" s="36"/>
      <c r="J236" s="36"/>
      <c r="K236" s="36"/>
      <c r="L236" s="36"/>
      <c r="M236" s="36"/>
      <c r="N236" s="36"/>
      <c r="O236" s="36"/>
      <c r="P236" s="36"/>
      <c r="Q236" s="44"/>
    </row>
    <row r="237" spans="1:17" x14ac:dyDescent="0.3">
      <c r="A237" s="49">
        <v>41</v>
      </c>
      <c r="B237" s="25" t="s">
        <v>195</v>
      </c>
      <c r="C237" s="25"/>
      <c r="D237" s="25" t="s">
        <v>196</v>
      </c>
      <c r="E237" s="25"/>
      <c r="F237" s="36"/>
      <c r="G237" s="36"/>
      <c r="H237" s="36" t="s">
        <v>561</v>
      </c>
      <c r="I237" s="36"/>
      <c r="J237" s="36"/>
      <c r="K237" s="36"/>
      <c r="L237" s="36"/>
      <c r="M237" s="36"/>
      <c r="N237" s="36"/>
      <c r="O237" s="36"/>
      <c r="P237" s="36"/>
      <c r="Q237" s="44"/>
    </row>
    <row r="238" spans="1:17" x14ac:dyDescent="0.3">
      <c r="A238" s="49">
        <v>42</v>
      </c>
      <c r="B238" s="25" t="s">
        <v>195</v>
      </c>
      <c r="C238" s="25"/>
      <c r="D238" s="25" t="s">
        <v>197</v>
      </c>
      <c r="E238" s="25"/>
      <c r="F238" s="36"/>
      <c r="G238" s="36"/>
      <c r="H238" s="36" t="s">
        <v>562</v>
      </c>
      <c r="I238" s="36"/>
      <c r="J238" s="36"/>
      <c r="K238" s="36"/>
      <c r="L238" s="36"/>
      <c r="M238" s="36"/>
      <c r="N238" s="36"/>
      <c r="O238" s="36"/>
      <c r="P238" s="36"/>
      <c r="Q238" s="44"/>
    </row>
    <row r="239" spans="1:17" x14ac:dyDescent="0.3">
      <c r="A239" s="49">
        <v>43</v>
      </c>
      <c r="B239" s="25" t="s">
        <v>195</v>
      </c>
      <c r="C239" s="25"/>
      <c r="D239" s="25" t="s">
        <v>198</v>
      </c>
      <c r="E239" s="25"/>
      <c r="F239" s="36"/>
      <c r="G239" s="36"/>
      <c r="H239" s="36" t="s">
        <v>563</v>
      </c>
      <c r="I239" s="36"/>
      <c r="J239" s="36"/>
      <c r="K239" s="36"/>
      <c r="L239" s="36"/>
      <c r="M239" s="36"/>
      <c r="N239" s="36"/>
      <c r="O239" s="36"/>
      <c r="P239" s="36"/>
      <c r="Q239" s="44"/>
    </row>
    <row r="240" spans="1:17" x14ac:dyDescent="0.3">
      <c r="A240" s="49">
        <v>44</v>
      </c>
      <c r="B240" s="25" t="s">
        <v>195</v>
      </c>
      <c r="C240" s="25"/>
      <c r="D240" s="25" t="s">
        <v>199</v>
      </c>
      <c r="E240" s="25"/>
      <c r="F240" s="36"/>
      <c r="G240" s="36"/>
      <c r="H240" s="36" t="s">
        <v>564</v>
      </c>
      <c r="I240" s="36"/>
      <c r="J240" s="36"/>
      <c r="K240" s="36"/>
      <c r="L240" s="36"/>
      <c r="M240" s="36"/>
      <c r="N240" s="36"/>
      <c r="O240" s="36"/>
      <c r="P240" s="36"/>
      <c r="Q240" s="44"/>
    </row>
    <row r="241" spans="1:17" x14ac:dyDescent="0.3">
      <c r="A241" s="49">
        <v>45</v>
      </c>
      <c r="B241" s="25" t="s">
        <v>200</v>
      </c>
      <c r="C241" s="25"/>
      <c r="D241" s="25" t="s">
        <v>201</v>
      </c>
      <c r="E241" s="25"/>
      <c r="F241" s="36"/>
      <c r="G241" s="36"/>
      <c r="H241" s="36" t="s">
        <v>565</v>
      </c>
      <c r="I241" s="36"/>
      <c r="J241" s="36"/>
      <c r="K241" s="36"/>
      <c r="L241" s="36"/>
      <c r="M241" s="36"/>
      <c r="N241" s="36"/>
      <c r="O241" s="36"/>
      <c r="P241" s="36"/>
      <c r="Q241" s="44"/>
    </row>
    <row r="242" spans="1:17" x14ac:dyDescent="0.3">
      <c r="A242" s="49">
        <v>46</v>
      </c>
      <c r="B242" s="25"/>
      <c r="C242" s="25"/>
      <c r="D242" s="25"/>
      <c r="E242" s="25" t="s">
        <v>202</v>
      </c>
      <c r="F242" s="36"/>
      <c r="G242" s="36"/>
      <c r="H242" s="36" t="s">
        <v>566</v>
      </c>
      <c r="I242" s="36"/>
      <c r="J242" s="36"/>
      <c r="K242" s="36"/>
      <c r="L242" s="36"/>
      <c r="M242" s="36"/>
      <c r="N242" s="36"/>
      <c r="O242" s="36"/>
      <c r="P242" s="36"/>
      <c r="Q242" s="44"/>
    </row>
    <row r="243" spans="1:17" x14ac:dyDescent="0.3">
      <c r="A243" s="49">
        <v>47</v>
      </c>
      <c r="B243" s="25" t="s">
        <v>203</v>
      </c>
      <c r="C243" s="25"/>
      <c r="D243" s="25" t="s">
        <v>204</v>
      </c>
      <c r="E243" s="25"/>
      <c r="F243" s="36"/>
      <c r="G243" s="36"/>
      <c r="H243" s="36" t="s">
        <v>567</v>
      </c>
      <c r="I243" s="36"/>
      <c r="J243" s="36"/>
      <c r="K243" s="36"/>
      <c r="L243" s="36"/>
      <c r="M243" s="36"/>
      <c r="N243" s="36"/>
      <c r="O243" s="36"/>
      <c r="P243" s="36"/>
      <c r="Q243" s="44"/>
    </row>
    <row r="244" spans="1:17" x14ac:dyDescent="0.3">
      <c r="A244" s="49">
        <v>48</v>
      </c>
      <c r="B244" s="25"/>
      <c r="C244" s="25"/>
      <c r="D244" s="25"/>
      <c r="E244" s="25" t="s">
        <v>205</v>
      </c>
      <c r="F244" s="36"/>
      <c r="G244" s="36"/>
      <c r="H244" s="36" t="s">
        <v>568</v>
      </c>
      <c r="I244" s="36"/>
      <c r="J244" s="36"/>
      <c r="K244" s="36"/>
      <c r="L244" s="36"/>
      <c r="M244" s="36"/>
      <c r="N244" s="36"/>
      <c r="O244" s="36"/>
      <c r="P244" s="36"/>
      <c r="Q244" s="44"/>
    </row>
    <row r="245" spans="1:17" x14ac:dyDescent="0.3">
      <c r="A245" s="49">
        <v>49</v>
      </c>
      <c r="B245" s="25" t="s">
        <v>206</v>
      </c>
      <c r="C245" s="25"/>
      <c r="D245" s="25" t="s">
        <v>207</v>
      </c>
      <c r="E245" s="25"/>
      <c r="F245" s="36"/>
      <c r="G245" s="36"/>
      <c r="H245" s="36" t="s">
        <v>569</v>
      </c>
      <c r="I245" s="36"/>
      <c r="J245" s="36"/>
      <c r="K245" s="36"/>
      <c r="L245" s="36"/>
      <c r="M245" s="36"/>
      <c r="N245" s="36"/>
      <c r="O245" s="36"/>
      <c r="P245" s="36"/>
      <c r="Q245" s="44"/>
    </row>
    <row r="246" spans="1:17" x14ac:dyDescent="0.3">
      <c r="A246" s="49">
        <v>50</v>
      </c>
      <c r="B246" s="25" t="s">
        <v>208</v>
      </c>
      <c r="C246" s="25"/>
      <c r="D246" s="25" t="s">
        <v>209</v>
      </c>
      <c r="E246" s="25"/>
      <c r="F246" s="36"/>
      <c r="G246" s="36"/>
      <c r="H246" s="36" t="s">
        <v>570</v>
      </c>
      <c r="I246" s="36"/>
      <c r="J246" s="36"/>
      <c r="K246" s="36"/>
      <c r="L246" s="36"/>
      <c r="M246" s="36"/>
      <c r="N246" s="36"/>
      <c r="O246" s="36"/>
      <c r="P246" s="36"/>
      <c r="Q246" s="44"/>
    </row>
    <row r="247" spans="1:17" x14ac:dyDescent="0.3">
      <c r="A247" s="49">
        <v>51</v>
      </c>
      <c r="B247" s="25">
        <v>6100010000</v>
      </c>
      <c r="C247" s="25"/>
      <c r="D247" s="25" t="s">
        <v>210</v>
      </c>
      <c r="E247" s="25"/>
      <c r="F247" s="36"/>
      <c r="G247" s="36"/>
      <c r="H247" s="36" t="s">
        <v>571</v>
      </c>
      <c r="I247" s="36"/>
      <c r="J247" s="36"/>
      <c r="K247" s="36"/>
      <c r="L247" s="36"/>
      <c r="M247" s="36"/>
      <c r="N247" s="36"/>
      <c r="O247" s="36"/>
      <c r="P247" s="36"/>
      <c r="Q247" s="44"/>
    </row>
    <row r="248" spans="1:17" x14ac:dyDescent="0.3">
      <c r="A248" s="49">
        <v>52</v>
      </c>
      <c r="B248" s="25">
        <v>6200010000</v>
      </c>
      <c r="C248" s="25"/>
      <c r="D248" s="25" t="s">
        <v>211</v>
      </c>
      <c r="E248" s="25"/>
      <c r="F248" s="36"/>
      <c r="G248" s="36"/>
      <c r="H248" s="36" t="s">
        <v>572</v>
      </c>
      <c r="I248" s="36"/>
      <c r="J248" s="36"/>
      <c r="K248" s="36"/>
      <c r="L248" s="36"/>
      <c r="M248" s="36"/>
      <c r="N248" s="36"/>
      <c r="O248" s="36"/>
      <c r="P248" s="36"/>
      <c r="Q248" s="44"/>
    </row>
    <row r="249" spans="1:17" x14ac:dyDescent="0.3">
      <c r="A249" s="49">
        <v>53</v>
      </c>
      <c r="B249" s="37" t="s">
        <v>212</v>
      </c>
      <c r="C249" s="37"/>
      <c r="D249" s="37" t="s">
        <v>213</v>
      </c>
      <c r="E249" s="37"/>
      <c r="F249" s="36"/>
      <c r="G249" s="36"/>
      <c r="H249" s="36" t="s">
        <v>573</v>
      </c>
      <c r="I249" s="36"/>
      <c r="J249" s="36"/>
      <c r="K249" s="36"/>
      <c r="L249" s="36"/>
      <c r="M249" s="36"/>
      <c r="N249" s="36"/>
      <c r="O249" s="36"/>
      <c r="P249" s="36"/>
      <c r="Q249" s="44"/>
    </row>
    <row r="250" spans="1:17" x14ac:dyDescent="0.3">
      <c r="A250" s="49">
        <v>54</v>
      </c>
      <c r="B250" s="37" t="s">
        <v>214</v>
      </c>
      <c r="C250" s="37"/>
      <c r="D250" s="37" t="s">
        <v>215</v>
      </c>
      <c r="E250" s="37"/>
      <c r="F250" s="36"/>
      <c r="G250" s="36"/>
      <c r="H250" s="36" t="s">
        <v>574</v>
      </c>
      <c r="I250" s="36"/>
      <c r="J250" s="36"/>
      <c r="K250" s="36"/>
      <c r="L250" s="36"/>
      <c r="M250" s="36"/>
      <c r="N250" s="36"/>
      <c r="O250" s="36"/>
      <c r="P250" s="36"/>
      <c r="Q250" s="44"/>
    </row>
    <row r="251" spans="1:17" x14ac:dyDescent="0.3">
      <c r="A251" s="49">
        <v>55</v>
      </c>
      <c r="B251" s="37" t="s">
        <v>216</v>
      </c>
      <c r="C251" s="37"/>
      <c r="D251" s="37" t="s">
        <v>217</v>
      </c>
      <c r="E251" s="37"/>
      <c r="F251" s="36"/>
      <c r="G251" s="36"/>
      <c r="H251" s="36" t="s">
        <v>575</v>
      </c>
      <c r="I251" s="36"/>
      <c r="J251" s="36"/>
      <c r="K251" s="36"/>
      <c r="L251" s="36"/>
      <c r="M251" s="36"/>
      <c r="N251" s="36"/>
      <c r="O251" s="36"/>
      <c r="P251" s="36"/>
      <c r="Q251" s="44"/>
    </row>
    <row r="252" spans="1:17" x14ac:dyDescent="0.3">
      <c r="A252" s="49">
        <v>56</v>
      </c>
      <c r="B252" s="25"/>
      <c r="C252" s="25"/>
      <c r="D252" s="25"/>
      <c r="E252" s="25"/>
      <c r="F252" s="36"/>
      <c r="G252" s="36"/>
      <c r="H252" s="36" t="s">
        <v>544</v>
      </c>
      <c r="I252" s="36"/>
      <c r="J252" s="36"/>
      <c r="K252" s="36"/>
      <c r="L252" s="36"/>
      <c r="M252" s="36"/>
      <c r="N252" s="36"/>
      <c r="O252" s="36"/>
      <c r="P252" s="36"/>
      <c r="Q252" s="44"/>
    </row>
    <row r="253" spans="1:17" x14ac:dyDescent="0.3">
      <c r="A253" s="49">
        <v>57</v>
      </c>
      <c r="B253" s="25"/>
      <c r="C253" s="25"/>
      <c r="D253" s="25" t="s">
        <v>232</v>
      </c>
      <c r="E253" s="25"/>
      <c r="F253" s="36"/>
      <c r="G253" s="36"/>
      <c r="H253" s="36" t="s">
        <v>576</v>
      </c>
      <c r="I253" s="36"/>
      <c r="J253" s="36"/>
      <c r="K253" s="36"/>
      <c r="L253" s="36"/>
      <c r="M253" s="36"/>
      <c r="N253" s="36"/>
      <c r="O253" s="36"/>
      <c r="P253" s="36"/>
      <c r="Q253" s="44"/>
    </row>
    <row r="254" spans="1:17" x14ac:dyDescent="0.3">
      <c r="A254" s="49">
        <v>58</v>
      </c>
      <c r="B254" s="36"/>
      <c r="C254" s="36"/>
      <c r="D254" s="25" t="s">
        <v>232</v>
      </c>
      <c r="E254" s="25"/>
      <c r="F254" s="36"/>
      <c r="G254" s="36"/>
      <c r="H254" s="36" t="s">
        <v>576</v>
      </c>
      <c r="I254" s="36"/>
      <c r="J254" s="36"/>
      <c r="K254" s="36"/>
      <c r="L254" s="36"/>
      <c r="M254" s="36"/>
      <c r="N254" s="36"/>
      <c r="O254" s="36"/>
      <c r="P254" s="36"/>
      <c r="Q254" s="44"/>
    </row>
    <row r="255" spans="1:17" x14ac:dyDescent="0.3">
      <c r="A255" s="49">
        <v>59</v>
      </c>
      <c r="B255" s="25">
        <v>3000010000</v>
      </c>
      <c r="C255" s="25" t="s">
        <v>232</v>
      </c>
      <c r="D255" s="25" t="s">
        <v>233</v>
      </c>
      <c r="E255" s="25"/>
      <c r="F255" s="36"/>
      <c r="G255" s="36"/>
      <c r="H255" s="36" t="s">
        <v>577</v>
      </c>
      <c r="I255" s="36"/>
      <c r="J255" s="36"/>
      <c r="K255" s="36"/>
      <c r="L255" s="36"/>
      <c r="M255" s="36"/>
      <c r="N255" s="36"/>
      <c r="O255" s="36"/>
      <c r="P255" s="36"/>
      <c r="Q255" s="44"/>
    </row>
    <row r="256" spans="1:17" x14ac:dyDescent="0.3">
      <c r="A256" s="49">
        <v>60</v>
      </c>
      <c r="B256" s="25" t="s">
        <v>218</v>
      </c>
      <c r="C256" s="25" t="s">
        <v>232</v>
      </c>
      <c r="D256" s="25" t="s">
        <v>219</v>
      </c>
      <c r="E256" s="25"/>
      <c r="F256" s="36"/>
      <c r="G256" s="36"/>
      <c r="H256" s="36" t="s">
        <v>578</v>
      </c>
      <c r="I256" s="36"/>
      <c r="J256" s="36"/>
      <c r="K256" s="36"/>
      <c r="L256" s="36"/>
      <c r="M256" s="36"/>
      <c r="N256" s="36"/>
      <c r="O256" s="36"/>
      <c r="P256" s="36"/>
      <c r="Q256" s="44"/>
    </row>
    <row r="257" spans="1:17" x14ac:dyDescent="0.3">
      <c r="A257" s="49">
        <v>61</v>
      </c>
      <c r="B257" s="25" t="s">
        <v>220</v>
      </c>
      <c r="C257" s="25" t="s">
        <v>232</v>
      </c>
      <c r="D257" s="25" t="s">
        <v>221</v>
      </c>
      <c r="E257" s="25"/>
      <c r="F257" s="36"/>
      <c r="G257" s="36"/>
      <c r="H257" s="36" t="s">
        <v>579</v>
      </c>
      <c r="I257" s="36"/>
      <c r="J257" s="36"/>
      <c r="K257" s="36"/>
      <c r="L257" s="36"/>
      <c r="M257" s="36"/>
      <c r="N257" s="36"/>
      <c r="O257" s="36"/>
      <c r="P257" s="36"/>
      <c r="Q257" s="44"/>
    </row>
    <row r="258" spans="1:17" x14ac:dyDescent="0.3">
      <c r="A258" s="49">
        <v>62</v>
      </c>
      <c r="B258" s="25"/>
      <c r="C258" s="25"/>
      <c r="D258" s="25"/>
      <c r="E258" s="25"/>
      <c r="F258" s="36"/>
      <c r="G258" s="36"/>
      <c r="H258" s="36" t="s">
        <v>544</v>
      </c>
      <c r="I258" s="36"/>
      <c r="J258" s="36"/>
      <c r="K258" s="36"/>
      <c r="L258" s="36"/>
      <c r="M258" s="36"/>
      <c r="N258" s="36"/>
      <c r="O258" s="36"/>
      <c r="P258" s="36"/>
      <c r="Q258" s="44"/>
    </row>
    <row r="259" spans="1:17" x14ac:dyDescent="0.3">
      <c r="A259" s="49">
        <v>63</v>
      </c>
      <c r="B259" s="25"/>
      <c r="C259" s="25"/>
      <c r="D259" s="25" t="s">
        <v>234</v>
      </c>
      <c r="E259" s="25"/>
      <c r="F259" s="36"/>
      <c r="G259" s="36"/>
      <c r="H259" s="36" t="s">
        <v>580</v>
      </c>
      <c r="I259" s="36"/>
      <c r="J259" s="36"/>
      <c r="K259" s="36"/>
      <c r="L259" s="36"/>
      <c r="M259" s="36"/>
      <c r="N259" s="36"/>
      <c r="O259" s="36"/>
      <c r="P259" s="36"/>
      <c r="Q259" s="44"/>
    </row>
    <row r="260" spans="1:17" x14ac:dyDescent="0.3">
      <c r="A260" s="49">
        <v>64</v>
      </c>
      <c r="B260" s="25"/>
      <c r="C260" s="25"/>
      <c r="D260" s="25"/>
      <c r="E260" s="25"/>
      <c r="F260" s="36"/>
      <c r="G260" s="36"/>
      <c r="H260" s="36" t="s">
        <v>544</v>
      </c>
      <c r="I260" s="36"/>
      <c r="J260" s="36"/>
      <c r="K260" s="36"/>
      <c r="L260" s="36"/>
      <c r="M260" s="36"/>
      <c r="N260" s="36"/>
      <c r="O260" s="36"/>
      <c r="P260" s="36"/>
      <c r="Q260" s="44"/>
    </row>
    <row r="261" spans="1:17" x14ac:dyDescent="0.3">
      <c r="A261" s="49">
        <v>65</v>
      </c>
      <c r="B261" s="25"/>
      <c r="C261" s="25"/>
      <c r="D261" s="25" t="s">
        <v>235</v>
      </c>
      <c r="E261" s="25"/>
      <c r="F261" s="36"/>
      <c r="G261" s="36"/>
      <c r="H261" s="36" t="s">
        <v>581</v>
      </c>
      <c r="I261" s="36"/>
      <c r="J261" s="36"/>
      <c r="K261" s="36"/>
      <c r="L261" s="36"/>
      <c r="M261" s="36"/>
      <c r="N261" s="36"/>
      <c r="O261" s="36"/>
      <c r="P261" s="36"/>
      <c r="Q261" s="44"/>
    </row>
    <row r="262" spans="1:17" x14ac:dyDescent="0.3">
      <c r="A262" s="45"/>
      <c r="B262" s="36"/>
      <c r="C262" s="36"/>
      <c r="D262" s="36"/>
      <c r="E262" s="36"/>
      <c r="F262" s="36"/>
      <c r="G262" s="36"/>
      <c r="H262" s="36"/>
      <c r="I262" s="36"/>
      <c r="J262" s="36"/>
      <c r="K262" s="36"/>
      <c r="L262" s="36"/>
      <c r="M262" s="36"/>
      <c r="N262" s="36"/>
      <c r="O262" s="36"/>
      <c r="P262" s="36"/>
      <c r="Q262" s="44"/>
    </row>
    <row r="263" spans="1:17" ht="15" thickBot="1" x14ac:dyDescent="0.35">
      <c r="A263" s="46"/>
      <c r="B263" s="47"/>
      <c r="C263" s="47"/>
      <c r="D263" s="47"/>
      <c r="E263" s="47"/>
      <c r="F263" s="47"/>
      <c r="G263" s="47"/>
      <c r="H263" s="47"/>
      <c r="I263" s="47"/>
      <c r="J263" s="47"/>
      <c r="K263" s="47"/>
      <c r="L263" s="47"/>
      <c r="M263" s="47"/>
      <c r="N263" s="47"/>
      <c r="O263" s="47"/>
      <c r="P263" s="47"/>
      <c r="Q263" s="48"/>
    </row>
    <row r="264" spans="1:17" ht="15" thickTop="1" x14ac:dyDescent="0.3"/>
    <row r="265" spans="1:17" ht="15" thickBot="1" x14ac:dyDescent="0.35"/>
    <row r="266" spans="1:17" ht="15" thickTop="1" x14ac:dyDescent="0.3">
      <c r="A266" s="40"/>
      <c r="B266" s="41"/>
      <c r="C266" s="41"/>
      <c r="D266" s="41"/>
      <c r="E266" s="41"/>
      <c r="F266" s="41"/>
      <c r="G266" s="41"/>
      <c r="H266" s="42"/>
    </row>
    <row r="267" spans="1:17" ht="18" x14ac:dyDescent="0.35">
      <c r="A267" s="43" t="s">
        <v>8</v>
      </c>
      <c r="B267" s="36"/>
      <c r="C267" s="36"/>
      <c r="D267" s="36"/>
      <c r="E267" s="36"/>
      <c r="F267" s="36"/>
      <c r="G267" s="36"/>
      <c r="H267" s="44"/>
    </row>
    <row r="268" spans="1:17" x14ac:dyDescent="0.3">
      <c r="A268" s="45"/>
      <c r="B268" s="36"/>
      <c r="C268" s="36"/>
      <c r="D268" s="36"/>
      <c r="E268" s="36"/>
      <c r="F268" s="36"/>
      <c r="G268" s="36"/>
      <c r="H268" s="44"/>
    </row>
    <row r="269" spans="1:17" x14ac:dyDescent="0.3">
      <c r="A269" s="45">
        <v>1</v>
      </c>
      <c r="B269" s="36" t="s">
        <v>582</v>
      </c>
      <c r="C269" s="51" t="s">
        <v>223</v>
      </c>
      <c r="D269" s="36"/>
      <c r="E269" s="36"/>
      <c r="F269" s="36"/>
      <c r="G269" s="36"/>
      <c r="H269" s="44"/>
    </row>
    <row r="270" spans="1:17" x14ac:dyDescent="0.3">
      <c r="A270" s="45">
        <v>2</v>
      </c>
      <c r="B270" s="36" t="s">
        <v>583</v>
      </c>
      <c r="C270" s="51" t="s">
        <v>223</v>
      </c>
      <c r="D270" s="36"/>
      <c r="E270" s="36"/>
      <c r="F270" s="36"/>
      <c r="G270" s="36"/>
      <c r="H270" s="44"/>
    </row>
    <row r="271" spans="1:17" x14ac:dyDescent="0.3">
      <c r="A271" s="45">
        <v>3</v>
      </c>
      <c r="B271" s="36" t="s">
        <v>584</v>
      </c>
      <c r="C271" s="51" t="s">
        <v>223</v>
      </c>
      <c r="D271" s="36"/>
      <c r="E271" s="36"/>
      <c r="F271" s="36"/>
      <c r="G271" s="36"/>
      <c r="H271" s="44"/>
    </row>
    <row r="272" spans="1:17" x14ac:dyDescent="0.3">
      <c r="A272" s="45">
        <v>4</v>
      </c>
      <c r="B272" s="36" t="s">
        <v>585</v>
      </c>
      <c r="C272" s="51" t="s">
        <v>223</v>
      </c>
      <c r="D272" s="36"/>
      <c r="E272" s="36"/>
      <c r="F272" s="36"/>
      <c r="G272" s="36"/>
      <c r="H272" s="44"/>
    </row>
    <row r="273" spans="1:8" x14ac:dyDescent="0.3">
      <c r="A273" s="45">
        <v>5</v>
      </c>
      <c r="B273" s="36" t="s">
        <v>586</v>
      </c>
      <c r="C273" s="51" t="s">
        <v>223</v>
      </c>
      <c r="D273" s="36"/>
      <c r="E273" s="36"/>
      <c r="F273" s="36"/>
      <c r="G273" s="36"/>
      <c r="H273" s="44"/>
    </row>
    <row r="274" spans="1:8" x14ac:dyDescent="0.3">
      <c r="A274" s="45">
        <v>6</v>
      </c>
      <c r="B274" s="36" t="s">
        <v>587</v>
      </c>
      <c r="C274" s="51" t="s">
        <v>223</v>
      </c>
      <c r="D274" s="36"/>
      <c r="E274" s="36"/>
      <c r="F274" s="36"/>
      <c r="G274" s="36"/>
      <c r="H274" s="44"/>
    </row>
    <row r="275" spans="1:8" x14ac:dyDescent="0.3">
      <c r="A275" s="45">
        <v>7</v>
      </c>
      <c r="B275" s="36" t="s">
        <v>588</v>
      </c>
      <c r="C275" s="51" t="s">
        <v>223</v>
      </c>
      <c r="D275" s="36"/>
      <c r="E275" s="36"/>
      <c r="F275" s="36"/>
      <c r="G275" s="36"/>
      <c r="H275" s="44"/>
    </row>
    <row r="276" spans="1:8" x14ac:dyDescent="0.3">
      <c r="A276" s="45">
        <v>8</v>
      </c>
      <c r="B276" s="36" t="s">
        <v>589</v>
      </c>
      <c r="C276" s="51" t="s">
        <v>223</v>
      </c>
      <c r="D276" s="36"/>
      <c r="E276" s="36"/>
      <c r="F276" s="36"/>
      <c r="G276" s="36"/>
      <c r="H276" s="44"/>
    </row>
    <row r="277" spans="1:8" x14ac:dyDescent="0.3">
      <c r="A277" s="45">
        <v>9</v>
      </c>
      <c r="B277" s="36" t="s">
        <v>590</v>
      </c>
      <c r="C277" s="51" t="s">
        <v>223</v>
      </c>
      <c r="D277" s="36"/>
      <c r="E277" s="36"/>
      <c r="F277" s="36"/>
      <c r="G277" s="36"/>
      <c r="H277" s="44"/>
    </row>
    <row r="278" spans="1:8" x14ac:dyDescent="0.3">
      <c r="A278" s="45">
        <v>10</v>
      </c>
      <c r="B278" s="36" t="s">
        <v>591</v>
      </c>
      <c r="C278" s="51" t="s">
        <v>223</v>
      </c>
      <c r="D278" s="36"/>
      <c r="E278" s="36"/>
      <c r="F278" s="36"/>
      <c r="G278" s="36"/>
      <c r="H278" s="44"/>
    </row>
    <row r="279" spans="1:8" x14ac:dyDescent="0.3">
      <c r="A279" s="45">
        <v>11</v>
      </c>
      <c r="B279" s="36" t="s">
        <v>592</v>
      </c>
      <c r="C279" s="51" t="s">
        <v>223</v>
      </c>
      <c r="D279" s="36"/>
      <c r="E279" s="36"/>
      <c r="F279" s="36"/>
      <c r="G279" s="36"/>
      <c r="H279" s="44"/>
    </row>
    <row r="280" spans="1:8" x14ac:dyDescent="0.3">
      <c r="A280" s="45">
        <v>12</v>
      </c>
      <c r="B280" s="36" t="s">
        <v>593</v>
      </c>
      <c r="C280" s="51" t="s">
        <v>223</v>
      </c>
      <c r="D280" s="36"/>
      <c r="E280" s="36"/>
      <c r="F280" s="36"/>
      <c r="G280" s="36"/>
      <c r="H280" s="44"/>
    </row>
    <row r="281" spans="1:8" x14ac:dyDescent="0.3">
      <c r="A281" s="45">
        <v>13</v>
      </c>
      <c r="B281" s="36" t="s">
        <v>582</v>
      </c>
      <c r="C281" s="51" t="s">
        <v>594</v>
      </c>
      <c r="D281" s="36"/>
      <c r="E281" s="36"/>
      <c r="F281" s="36"/>
      <c r="G281" s="36"/>
      <c r="H281" s="44"/>
    </row>
    <row r="282" spans="1:8" x14ac:dyDescent="0.3">
      <c r="A282" s="45">
        <v>14</v>
      </c>
      <c r="B282" s="36" t="s">
        <v>583</v>
      </c>
      <c r="C282" s="51" t="s">
        <v>594</v>
      </c>
      <c r="D282" s="36"/>
      <c r="E282" s="36"/>
      <c r="F282" s="36"/>
      <c r="G282" s="36"/>
      <c r="H282" s="44"/>
    </row>
    <row r="283" spans="1:8" x14ac:dyDescent="0.3">
      <c r="A283" s="45">
        <v>15</v>
      </c>
      <c r="B283" s="36" t="s">
        <v>584</v>
      </c>
      <c r="C283" s="51" t="s">
        <v>594</v>
      </c>
      <c r="D283" s="36"/>
      <c r="E283" s="36"/>
      <c r="F283" s="36"/>
      <c r="G283" s="36"/>
      <c r="H283" s="44"/>
    </row>
    <row r="284" spans="1:8" x14ac:dyDescent="0.3">
      <c r="A284" s="45">
        <v>16</v>
      </c>
      <c r="B284" s="36" t="s">
        <v>585</v>
      </c>
      <c r="C284" s="51" t="s">
        <v>594</v>
      </c>
      <c r="D284" s="36"/>
      <c r="E284" s="36"/>
      <c r="F284" s="36"/>
      <c r="G284" s="36"/>
      <c r="H284" s="44"/>
    </row>
    <row r="285" spans="1:8" x14ac:dyDescent="0.3">
      <c r="A285" s="45">
        <v>17</v>
      </c>
      <c r="B285" s="36" t="s">
        <v>586</v>
      </c>
      <c r="C285" s="51" t="s">
        <v>594</v>
      </c>
      <c r="D285" s="36"/>
      <c r="E285" s="36"/>
      <c r="F285" s="36"/>
      <c r="G285" s="36"/>
      <c r="H285" s="44"/>
    </row>
    <row r="286" spans="1:8" x14ac:dyDescent="0.3">
      <c r="A286" s="45">
        <v>18</v>
      </c>
      <c r="B286" s="36" t="s">
        <v>587</v>
      </c>
      <c r="C286" s="51" t="s">
        <v>594</v>
      </c>
      <c r="D286" s="36"/>
      <c r="E286" s="36"/>
      <c r="F286" s="36"/>
      <c r="G286" s="36"/>
      <c r="H286" s="44"/>
    </row>
    <row r="287" spans="1:8" x14ac:dyDescent="0.3">
      <c r="A287" s="45">
        <v>19</v>
      </c>
      <c r="B287" s="36" t="s">
        <v>588</v>
      </c>
      <c r="C287" s="51" t="s">
        <v>594</v>
      </c>
      <c r="D287" s="36"/>
      <c r="E287" s="36"/>
      <c r="F287" s="36"/>
      <c r="G287" s="36"/>
      <c r="H287" s="44"/>
    </row>
    <row r="288" spans="1:8" x14ac:dyDescent="0.3">
      <c r="A288" s="45">
        <v>20</v>
      </c>
      <c r="B288" s="36" t="s">
        <v>589</v>
      </c>
      <c r="C288" s="51" t="s">
        <v>594</v>
      </c>
      <c r="D288" s="36"/>
      <c r="E288" s="36"/>
      <c r="F288" s="36"/>
      <c r="G288" s="36"/>
      <c r="H288" s="44"/>
    </row>
    <row r="289" spans="1:8" x14ac:dyDescent="0.3">
      <c r="A289" s="45">
        <v>21</v>
      </c>
      <c r="B289" s="36" t="s">
        <v>590</v>
      </c>
      <c r="C289" s="51" t="s">
        <v>594</v>
      </c>
      <c r="D289" s="36"/>
      <c r="E289" s="36"/>
      <c r="F289" s="36"/>
      <c r="G289" s="36"/>
      <c r="H289" s="44"/>
    </row>
    <row r="290" spans="1:8" x14ac:dyDescent="0.3">
      <c r="A290" s="45">
        <v>22</v>
      </c>
      <c r="B290" s="36" t="s">
        <v>591</v>
      </c>
      <c r="C290" s="51" t="s">
        <v>594</v>
      </c>
      <c r="D290" s="36"/>
      <c r="E290" s="36"/>
      <c r="F290" s="36"/>
      <c r="G290" s="36"/>
      <c r="H290" s="44"/>
    </row>
    <row r="291" spans="1:8" x14ac:dyDescent="0.3">
      <c r="A291" s="45">
        <v>23</v>
      </c>
      <c r="B291" s="36" t="s">
        <v>592</v>
      </c>
      <c r="C291" s="51" t="s">
        <v>594</v>
      </c>
      <c r="D291" s="36"/>
      <c r="E291" s="36"/>
      <c r="F291" s="36"/>
      <c r="G291" s="36"/>
      <c r="H291" s="44"/>
    </row>
    <row r="292" spans="1:8" x14ac:dyDescent="0.3">
      <c r="A292" s="45">
        <v>24</v>
      </c>
      <c r="B292" s="36" t="s">
        <v>593</v>
      </c>
      <c r="C292" s="51" t="s">
        <v>594</v>
      </c>
      <c r="D292" s="36"/>
      <c r="E292" s="36"/>
      <c r="F292" s="36"/>
      <c r="G292" s="36"/>
      <c r="H292" s="44"/>
    </row>
    <row r="293" spans="1:8" x14ac:dyDescent="0.3">
      <c r="A293" s="45">
        <v>25</v>
      </c>
      <c r="B293" s="36" t="s">
        <v>582</v>
      </c>
      <c r="C293" s="51" t="s">
        <v>595</v>
      </c>
      <c r="D293" s="36"/>
      <c r="E293" s="36"/>
      <c r="F293" s="36"/>
      <c r="G293" s="36"/>
      <c r="H293" s="44"/>
    </row>
    <row r="294" spans="1:8" x14ac:dyDescent="0.3">
      <c r="A294" s="45">
        <v>26</v>
      </c>
      <c r="B294" s="36" t="s">
        <v>583</v>
      </c>
      <c r="C294" s="51" t="s">
        <v>595</v>
      </c>
      <c r="D294" s="36"/>
      <c r="E294" s="36"/>
      <c r="F294" s="36"/>
      <c r="G294" s="36"/>
      <c r="H294" s="44"/>
    </row>
    <row r="295" spans="1:8" x14ac:dyDescent="0.3">
      <c r="A295" s="45">
        <v>27</v>
      </c>
      <c r="B295" s="36" t="s">
        <v>584</v>
      </c>
      <c r="C295" s="51" t="s">
        <v>595</v>
      </c>
      <c r="D295" s="36"/>
      <c r="E295" s="36"/>
      <c r="F295" s="36"/>
      <c r="G295" s="36"/>
      <c r="H295" s="44"/>
    </row>
    <row r="296" spans="1:8" x14ac:dyDescent="0.3">
      <c r="A296" s="45">
        <v>28</v>
      </c>
      <c r="B296" s="36" t="s">
        <v>585</v>
      </c>
      <c r="C296" s="51" t="s">
        <v>595</v>
      </c>
      <c r="D296" s="36"/>
      <c r="E296" s="36"/>
      <c r="F296" s="36"/>
      <c r="G296" s="36"/>
      <c r="H296" s="44"/>
    </row>
    <row r="297" spans="1:8" x14ac:dyDescent="0.3">
      <c r="A297" s="45">
        <v>29</v>
      </c>
      <c r="B297" s="36" t="s">
        <v>586</v>
      </c>
      <c r="C297" s="51" t="s">
        <v>595</v>
      </c>
      <c r="D297" s="36"/>
      <c r="E297" s="36"/>
      <c r="F297" s="36"/>
      <c r="G297" s="36"/>
      <c r="H297" s="44"/>
    </row>
    <row r="298" spans="1:8" x14ac:dyDescent="0.3">
      <c r="A298" s="45">
        <v>30</v>
      </c>
      <c r="B298" s="36" t="s">
        <v>587</v>
      </c>
      <c r="C298" s="51" t="s">
        <v>595</v>
      </c>
      <c r="D298" s="36"/>
      <c r="E298" s="36"/>
      <c r="F298" s="36"/>
      <c r="G298" s="36"/>
      <c r="H298" s="44"/>
    </row>
    <row r="299" spans="1:8" x14ac:dyDescent="0.3">
      <c r="A299" s="45">
        <v>31</v>
      </c>
      <c r="B299" s="36" t="s">
        <v>588</v>
      </c>
      <c r="C299" s="51" t="s">
        <v>595</v>
      </c>
      <c r="D299" s="36"/>
      <c r="E299" s="36"/>
      <c r="F299" s="36"/>
      <c r="G299" s="36"/>
      <c r="H299" s="44"/>
    </row>
    <row r="300" spans="1:8" x14ac:dyDescent="0.3">
      <c r="A300" s="45">
        <v>32</v>
      </c>
      <c r="B300" s="36" t="s">
        <v>589</v>
      </c>
      <c r="C300" s="51" t="s">
        <v>595</v>
      </c>
      <c r="D300" s="36"/>
      <c r="E300" s="36"/>
      <c r="F300" s="36"/>
      <c r="G300" s="36"/>
      <c r="H300" s="44"/>
    </row>
    <row r="301" spans="1:8" x14ac:dyDescent="0.3">
      <c r="A301" s="45">
        <v>33</v>
      </c>
      <c r="B301" s="36" t="s">
        <v>590</v>
      </c>
      <c r="C301" s="51" t="s">
        <v>595</v>
      </c>
      <c r="D301" s="36"/>
      <c r="E301" s="36"/>
      <c r="F301" s="36"/>
      <c r="G301" s="36"/>
      <c r="H301" s="44"/>
    </row>
    <row r="302" spans="1:8" x14ac:dyDescent="0.3">
      <c r="A302" s="45">
        <v>34</v>
      </c>
      <c r="B302" s="36" t="s">
        <v>591</v>
      </c>
      <c r="C302" s="51" t="s">
        <v>595</v>
      </c>
      <c r="D302" s="36"/>
      <c r="E302" s="36"/>
      <c r="F302" s="36"/>
      <c r="G302" s="36"/>
      <c r="H302" s="44"/>
    </row>
    <row r="303" spans="1:8" x14ac:dyDescent="0.3">
      <c r="A303" s="45">
        <v>35</v>
      </c>
      <c r="B303" s="36" t="s">
        <v>592</v>
      </c>
      <c r="C303" s="51" t="s">
        <v>595</v>
      </c>
      <c r="D303" s="36"/>
      <c r="E303" s="36"/>
      <c r="F303" s="36"/>
      <c r="G303" s="36"/>
      <c r="H303" s="44"/>
    </row>
    <row r="304" spans="1:8" x14ac:dyDescent="0.3">
      <c r="A304" s="45">
        <v>36</v>
      </c>
      <c r="B304" s="36" t="s">
        <v>593</v>
      </c>
      <c r="C304" s="51" t="s">
        <v>595</v>
      </c>
      <c r="D304" s="36"/>
      <c r="E304" s="36"/>
      <c r="F304" s="36"/>
      <c r="G304" s="36"/>
      <c r="H304" s="44"/>
    </row>
    <row r="305" spans="1:8" x14ac:dyDescent="0.3">
      <c r="A305" s="45">
        <v>37</v>
      </c>
      <c r="B305" s="36" t="s">
        <v>582</v>
      </c>
      <c r="C305" s="51" t="s">
        <v>596</v>
      </c>
      <c r="D305" s="36"/>
      <c r="E305" s="36"/>
      <c r="F305" s="36"/>
      <c r="G305" s="36"/>
      <c r="H305" s="44"/>
    </row>
    <row r="306" spans="1:8" x14ac:dyDescent="0.3">
      <c r="A306" s="45">
        <v>38</v>
      </c>
      <c r="B306" s="36" t="s">
        <v>583</v>
      </c>
      <c r="C306" s="51" t="s">
        <v>596</v>
      </c>
      <c r="D306" s="36"/>
      <c r="E306" s="36"/>
      <c r="F306" s="36"/>
      <c r="G306" s="36"/>
      <c r="H306" s="44"/>
    </row>
    <row r="307" spans="1:8" x14ac:dyDescent="0.3">
      <c r="A307" s="45">
        <v>39</v>
      </c>
      <c r="B307" s="36" t="s">
        <v>584</v>
      </c>
      <c r="C307" s="51" t="s">
        <v>596</v>
      </c>
      <c r="D307" s="36"/>
      <c r="E307" s="36"/>
      <c r="F307" s="36"/>
      <c r="G307" s="36"/>
      <c r="H307" s="44"/>
    </row>
    <row r="308" spans="1:8" x14ac:dyDescent="0.3">
      <c r="A308" s="45">
        <v>40</v>
      </c>
      <c r="B308" s="36" t="s">
        <v>585</v>
      </c>
      <c r="C308" s="51" t="s">
        <v>596</v>
      </c>
      <c r="D308" s="36"/>
      <c r="E308" s="36"/>
      <c r="F308" s="36"/>
      <c r="G308" s="36"/>
      <c r="H308" s="44"/>
    </row>
    <row r="309" spans="1:8" x14ac:dyDescent="0.3">
      <c r="A309" s="45">
        <v>41</v>
      </c>
      <c r="B309" s="36" t="s">
        <v>586</v>
      </c>
      <c r="C309" s="51" t="s">
        <v>596</v>
      </c>
      <c r="D309" s="36"/>
      <c r="E309" s="36"/>
      <c r="F309" s="36"/>
      <c r="G309" s="36"/>
      <c r="H309" s="44"/>
    </row>
    <row r="310" spans="1:8" x14ac:dyDescent="0.3">
      <c r="A310" s="45">
        <v>42</v>
      </c>
      <c r="B310" s="36" t="s">
        <v>587</v>
      </c>
      <c r="C310" s="51" t="s">
        <v>596</v>
      </c>
      <c r="D310" s="36"/>
      <c r="E310" s="36"/>
      <c r="F310" s="36"/>
      <c r="G310" s="36"/>
      <c r="H310" s="44"/>
    </row>
    <row r="311" spans="1:8" x14ac:dyDescent="0.3">
      <c r="A311" s="45">
        <v>43</v>
      </c>
      <c r="B311" s="36" t="s">
        <v>588</v>
      </c>
      <c r="C311" s="51" t="s">
        <v>596</v>
      </c>
      <c r="D311" s="36"/>
      <c r="E311" s="36"/>
      <c r="F311" s="36"/>
      <c r="G311" s="36"/>
      <c r="H311" s="44"/>
    </row>
    <row r="312" spans="1:8" x14ac:dyDescent="0.3">
      <c r="A312" s="45">
        <v>44</v>
      </c>
      <c r="B312" s="36" t="s">
        <v>589</v>
      </c>
      <c r="C312" s="51" t="s">
        <v>596</v>
      </c>
      <c r="D312" s="36"/>
      <c r="E312" s="36"/>
      <c r="F312" s="36"/>
      <c r="G312" s="36"/>
      <c r="H312" s="44"/>
    </row>
    <row r="313" spans="1:8" x14ac:dyDescent="0.3">
      <c r="A313" s="45">
        <v>45</v>
      </c>
      <c r="B313" s="36" t="s">
        <v>590</v>
      </c>
      <c r="C313" s="51" t="s">
        <v>596</v>
      </c>
      <c r="D313" s="36"/>
      <c r="E313" s="36"/>
      <c r="F313" s="36"/>
      <c r="G313" s="36"/>
      <c r="H313" s="44"/>
    </row>
    <row r="314" spans="1:8" x14ac:dyDescent="0.3">
      <c r="A314" s="45">
        <v>46</v>
      </c>
      <c r="B314" s="36" t="s">
        <v>591</v>
      </c>
      <c r="C314" s="51" t="s">
        <v>596</v>
      </c>
      <c r="D314" s="36"/>
      <c r="E314" s="36"/>
      <c r="F314" s="36"/>
      <c r="G314" s="36"/>
      <c r="H314" s="44"/>
    </row>
    <row r="315" spans="1:8" x14ac:dyDescent="0.3">
      <c r="A315" s="45">
        <v>47</v>
      </c>
      <c r="B315" s="36" t="s">
        <v>592</v>
      </c>
      <c r="C315" s="51" t="s">
        <v>596</v>
      </c>
      <c r="D315" s="36"/>
      <c r="E315" s="36"/>
      <c r="F315" s="36"/>
      <c r="G315" s="36"/>
      <c r="H315" s="44"/>
    </row>
    <row r="316" spans="1:8" x14ac:dyDescent="0.3">
      <c r="A316" s="45">
        <v>48</v>
      </c>
      <c r="B316" s="36" t="s">
        <v>593</v>
      </c>
      <c r="C316" s="51" t="s">
        <v>596</v>
      </c>
      <c r="D316" s="36"/>
      <c r="E316" s="36"/>
      <c r="F316" s="36"/>
      <c r="G316" s="36"/>
      <c r="H316" s="44"/>
    </row>
    <row r="317" spans="1:8" x14ac:dyDescent="0.3">
      <c r="A317" s="45">
        <v>49</v>
      </c>
      <c r="B317" s="36" t="s">
        <v>582</v>
      </c>
      <c r="C317" s="51" t="s">
        <v>597</v>
      </c>
      <c r="D317" s="36"/>
      <c r="E317" s="36"/>
      <c r="F317" s="36"/>
      <c r="G317" s="36"/>
      <c r="H317" s="44"/>
    </row>
    <row r="318" spans="1:8" x14ac:dyDescent="0.3">
      <c r="A318" s="45">
        <v>50</v>
      </c>
      <c r="B318" s="36" t="s">
        <v>583</v>
      </c>
      <c r="C318" s="51" t="s">
        <v>597</v>
      </c>
      <c r="D318" s="36"/>
      <c r="E318" s="36"/>
      <c r="F318" s="36"/>
      <c r="G318" s="36"/>
      <c r="H318" s="44"/>
    </row>
    <row r="319" spans="1:8" x14ac:dyDescent="0.3">
      <c r="A319" s="45">
        <v>51</v>
      </c>
      <c r="B319" s="36" t="s">
        <v>584</v>
      </c>
      <c r="C319" s="51" t="s">
        <v>597</v>
      </c>
      <c r="D319" s="36"/>
      <c r="E319" s="36"/>
      <c r="F319" s="36"/>
      <c r="G319" s="36"/>
      <c r="H319" s="44"/>
    </row>
    <row r="320" spans="1:8" x14ac:dyDescent="0.3">
      <c r="A320" s="45">
        <v>52</v>
      </c>
      <c r="B320" s="36" t="s">
        <v>585</v>
      </c>
      <c r="C320" s="51" t="s">
        <v>597</v>
      </c>
      <c r="D320" s="36"/>
      <c r="E320" s="36"/>
      <c r="F320" s="36"/>
      <c r="G320" s="36"/>
      <c r="H320" s="44"/>
    </row>
    <row r="321" spans="1:8" x14ac:dyDescent="0.3">
      <c r="A321" s="45">
        <v>53</v>
      </c>
      <c r="B321" s="36" t="s">
        <v>586</v>
      </c>
      <c r="C321" s="51" t="s">
        <v>597</v>
      </c>
      <c r="D321" s="36"/>
      <c r="E321" s="36"/>
      <c r="F321" s="36"/>
      <c r="G321" s="36"/>
      <c r="H321" s="44"/>
    </row>
    <row r="322" spans="1:8" x14ac:dyDescent="0.3">
      <c r="A322" s="45">
        <v>54</v>
      </c>
      <c r="B322" s="36" t="s">
        <v>587</v>
      </c>
      <c r="C322" s="51" t="s">
        <v>597</v>
      </c>
      <c r="D322" s="36"/>
      <c r="E322" s="36"/>
      <c r="F322" s="36"/>
      <c r="G322" s="36"/>
      <c r="H322" s="44"/>
    </row>
    <row r="323" spans="1:8" x14ac:dyDescent="0.3">
      <c r="A323" s="45">
        <v>55</v>
      </c>
      <c r="B323" s="36" t="s">
        <v>588</v>
      </c>
      <c r="C323" s="51" t="s">
        <v>597</v>
      </c>
      <c r="D323" s="36"/>
      <c r="E323" s="36"/>
      <c r="F323" s="36"/>
      <c r="G323" s="36"/>
      <c r="H323" s="44"/>
    </row>
    <row r="324" spans="1:8" x14ac:dyDescent="0.3">
      <c r="A324" s="45">
        <v>56</v>
      </c>
      <c r="B324" s="36" t="s">
        <v>589</v>
      </c>
      <c r="C324" s="51" t="s">
        <v>597</v>
      </c>
      <c r="D324" s="36"/>
      <c r="E324" s="36"/>
      <c r="F324" s="36"/>
      <c r="G324" s="36"/>
      <c r="H324" s="44"/>
    </row>
    <row r="325" spans="1:8" x14ac:dyDescent="0.3">
      <c r="A325" s="45">
        <v>57</v>
      </c>
      <c r="B325" s="36" t="s">
        <v>590</v>
      </c>
      <c r="C325" s="51" t="s">
        <v>597</v>
      </c>
      <c r="D325" s="36"/>
      <c r="E325" s="36"/>
      <c r="F325" s="36"/>
      <c r="G325" s="36"/>
      <c r="H325" s="44"/>
    </row>
    <row r="326" spans="1:8" x14ac:dyDescent="0.3">
      <c r="A326" s="45">
        <v>58</v>
      </c>
      <c r="B326" s="36" t="s">
        <v>591</v>
      </c>
      <c r="C326" s="51" t="s">
        <v>597</v>
      </c>
      <c r="D326" s="36"/>
      <c r="E326" s="36"/>
      <c r="F326" s="36"/>
      <c r="G326" s="36"/>
      <c r="H326" s="44"/>
    </row>
    <row r="327" spans="1:8" x14ac:dyDescent="0.3">
      <c r="A327" s="45">
        <v>59</v>
      </c>
      <c r="B327" s="36" t="s">
        <v>592</v>
      </c>
      <c r="C327" s="51" t="s">
        <v>597</v>
      </c>
      <c r="D327" s="36"/>
      <c r="E327" s="36"/>
      <c r="F327" s="36"/>
      <c r="G327" s="36"/>
      <c r="H327" s="44"/>
    </row>
    <row r="328" spans="1:8" x14ac:dyDescent="0.3">
      <c r="A328" s="45">
        <v>60</v>
      </c>
      <c r="B328" s="36" t="s">
        <v>593</v>
      </c>
      <c r="C328" s="51" t="s">
        <v>597</v>
      </c>
      <c r="D328" s="36"/>
      <c r="E328" s="36"/>
      <c r="F328" s="36"/>
      <c r="G328" s="36"/>
      <c r="H328" s="44"/>
    </row>
    <row r="329" spans="1:8" x14ac:dyDescent="0.3">
      <c r="A329" s="45">
        <v>61</v>
      </c>
      <c r="B329" s="36" t="s">
        <v>582</v>
      </c>
      <c r="C329" s="51" t="s">
        <v>598</v>
      </c>
      <c r="D329" s="36"/>
      <c r="E329" s="36"/>
      <c r="F329" s="36"/>
      <c r="G329" s="36"/>
      <c r="H329" s="44"/>
    </row>
    <row r="330" spans="1:8" x14ac:dyDescent="0.3">
      <c r="A330" s="45">
        <v>62</v>
      </c>
      <c r="B330" s="36" t="s">
        <v>583</v>
      </c>
      <c r="C330" s="51" t="s">
        <v>598</v>
      </c>
      <c r="D330" s="36"/>
      <c r="E330" s="36"/>
      <c r="F330" s="36"/>
      <c r="G330" s="36"/>
      <c r="H330" s="44"/>
    </row>
    <row r="331" spans="1:8" x14ac:dyDescent="0.3">
      <c r="A331" s="45">
        <v>63</v>
      </c>
      <c r="B331" s="36" t="s">
        <v>584</v>
      </c>
      <c r="C331" s="51" t="s">
        <v>598</v>
      </c>
      <c r="D331" s="36"/>
      <c r="E331" s="36"/>
      <c r="F331" s="36"/>
      <c r="G331" s="36"/>
      <c r="H331" s="44"/>
    </row>
    <row r="332" spans="1:8" x14ac:dyDescent="0.3">
      <c r="A332" s="45">
        <v>64</v>
      </c>
      <c r="B332" s="36" t="s">
        <v>585</v>
      </c>
      <c r="C332" s="51" t="s">
        <v>598</v>
      </c>
      <c r="D332" s="36"/>
      <c r="E332" s="36"/>
      <c r="F332" s="36"/>
      <c r="G332" s="36"/>
      <c r="H332" s="44"/>
    </row>
    <row r="333" spans="1:8" x14ac:dyDescent="0.3">
      <c r="A333" s="45">
        <v>65</v>
      </c>
      <c r="B333" s="36" t="s">
        <v>586</v>
      </c>
      <c r="C333" s="51" t="s">
        <v>598</v>
      </c>
      <c r="D333" s="36"/>
      <c r="E333" s="36"/>
      <c r="F333" s="36"/>
      <c r="G333" s="36"/>
      <c r="H333" s="44"/>
    </row>
    <row r="334" spans="1:8" x14ac:dyDescent="0.3">
      <c r="A334" s="45">
        <v>66</v>
      </c>
      <c r="B334" s="36" t="s">
        <v>587</v>
      </c>
      <c r="C334" s="51" t="s">
        <v>598</v>
      </c>
      <c r="D334" s="36"/>
      <c r="E334" s="36"/>
      <c r="F334" s="36"/>
      <c r="G334" s="36"/>
      <c r="H334" s="44"/>
    </row>
    <row r="335" spans="1:8" x14ac:dyDescent="0.3">
      <c r="A335" s="45">
        <v>67</v>
      </c>
      <c r="B335" s="36" t="s">
        <v>588</v>
      </c>
      <c r="C335" s="51" t="s">
        <v>598</v>
      </c>
      <c r="D335" s="36"/>
      <c r="E335" s="36"/>
      <c r="F335" s="36"/>
      <c r="G335" s="36"/>
      <c r="H335" s="44"/>
    </row>
    <row r="336" spans="1:8" x14ac:dyDescent="0.3">
      <c r="A336" s="45">
        <v>68</v>
      </c>
      <c r="B336" s="36" t="s">
        <v>589</v>
      </c>
      <c r="C336" s="51" t="s">
        <v>598</v>
      </c>
      <c r="D336" s="36"/>
      <c r="E336" s="36"/>
      <c r="F336" s="36"/>
      <c r="G336" s="36"/>
      <c r="H336" s="44"/>
    </row>
    <row r="337" spans="1:8" x14ac:dyDescent="0.3">
      <c r="A337" s="45">
        <v>69</v>
      </c>
      <c r="B337" s="36" t="s">
        <v>590</v>
      </c>
      <c r="C337" s="51" t="s">
        <v>598</v>
      </c>
      <c r="D337" s="36"/>
      <c r="E337" s="36"/>
      <c r="F337" s="36"/>
      <c r="G337" s="36"/>
      <c r="H337" s="44"/>
    </row>
    <row r="338" spans="1:8" x14ac:dyDescent="0.3">
      <c r="A338" s="45">
        <v>70</v>
      </c>
      <c r="B338" s="36" t="s">
        <v>591</v>
      </c>
      <c r="C338" s="51" t="s">
        <v>598</v>
      </c>
      <c r="D338" s="36"/>
      <c r="E338" s="36"/>
      <c r="F338" s="36"/>
      <c r="G338" s="36"/>
      <c r="H338" s="44"/>
    </row>
    <row r="339" spans="1:8" x14ac:dyDescent="0.3">
      <c r="A339" s="45">
        <v>71</v>
      </c>
      <c r="B339" s="36" t="s">
        <v>592</v>
      </c>
      <c r="C339" s="51" t="s">
        <v>598</v>
      </c>
      <c r="D339" s="36"/>
      <c r="E339" s="36"/>
      <c r="F339" s="36"/>
      <c r="G339" s="36"/>
      <c r="H339" s="44"/>
    </row>
    <row r="340" spans="1:8" x14ac:dyDescent="0.3">
      <c r="A340" s="45">
        <v>72</v>
      </c>
      <c r="B340" s="36" t="s">
        <v>593</v>
      </c>
      <c r="C340" s="51" t="s">
        <v>598</v>
      </c>
      <c r="D340" s="36"/>
      <c r="E340" s="36"/>
      <c r="F340" s="36"/>
      <c r="G340" s="36"/>
      <c r="H340" s="44"/>
    </row>
    <row r="341" spans="1:8" x14ac:dyDescent="0.3">
      <c r="A341" s="45">
        <v>73</v>
      </c>
      <c r="B341" s="36" t="s">
        <v>582</v>
      </c>
      <c r="C341" s="51" t="s">
        <v>599</v>
      </c>
      <c r="D341" s="36"/>
      <c r="E341" s="36"/>
      <c r="F341" s="36"/>
      <c r="G341" s="36"/>
      <c r="H341" s="44"/>
    </row>
    <row r="342" spans="1:8" x14ac:dyDescent="0.3">
      <c r="A342" s="45">
        <v>74</v>
      </c>
      <c r="B342" s="36" t="s">
        <v>583</v>
      </c>
      <c r="C342" s="51" t="s">
        <v>599</v>
      </c>
      <c r="D342" s="36"/>
      <c r="E342" s="36"/>
      <c r="F342" s="36"/>
      <c r="G342" s="36"/>
      <c r="H342" s="44"/>
    </row>
    <row r="343" spans="1:8" x14ac:dyDescent="0.3">
      <c r="A343" s="45">
        <v>75</v>
      </c>
      <c r="B343" s="36" t="s">
        <v>584</v>
      </c>
      <c r="C343" s="51" t="s">
        <v>599</v>
      </c>
      <c r="D343" s="36"/>
      <c r="E343" s="36"/>
      <c r="F343" s="36"/>
      <c r="G343" s="36"/>
      <c r="H343" s="44"/>
    </row>
    <row r="344" spans="1:8" x14ac:dyDescent="0.3">
      <c r="A344" s="45">
        <v>76</v>
      </c>
      <c r="B344" s="36" t="s">
        <v>585</v>
      </c>
      <c r="C344" s="51" t="s">
        <v>599</v>
      </c>
      <c r="D344" s="36"/>
      <c r="E344" s="36"/>
      <c r="F344" s="36"/>
      <c r="G344" s="36"/>
      <c r="H344" s="44"/>
    </row>
    <row r="345" spans="1:8" x14ac:dyDescent="0.3">
      <c r="A345" s="45">
        <v>77</v>
      </c>
      <c r="B345" s="36" t="s">
        <v>586</v>
      </c>
      <c r="C345" s="51" t="s">
        <v>599</v>
      </c>
      <c r="D345" s="36"/>
      <c r="E345" s="36"/>
      <c r="F345" s="36"/>
      <c r="G345" s="36"/>
      <c r="H345" s="44"/>
    </row>
    <row r="346" spans="1:8" x14ac:dyDescent="0.3">
      <c r="A346" s="45">
        <v>78</v>
      </c>
      <c r="B346" s="36" t="s">
        <v>587</v>
      </c>
      <c r="C346" s="51" t="s">
        <v>599</v>
      </c>
      <c r="D346" s="36"/>
      <c r="E346" s="36"/>
      <c r="F346" s="36"/>
      <c r="G346" s="36"/>
      <c r="H346" s="44"/>
    </row>
    <row r="347" spans="1:8" x14ac:dyDescent="0.3">
      <c r="A347" s="45">
        <v>79</v>
      </c>
      <c r="B347" s="36" t="s">
        <v>588</v>
      </c>
      <c r="C347" s="51" t="s">
        <v>599</v>
      </c>
      <c r="D347" s="36"/>
      <c r="E347" s="36"/>
      <c r="F347" s="36"/>
      <c r="G347" s="36"/>
      <c r="H347" s="44"/>
    </row>
    <row r="348" spans="1:8" x14ac:dyDescent="0.3">
      <c r="A348" s="45">
        <v>80</v>
      </c>
      <c r="B348" s="36" t="s">
        <v>589</v>
      </c>
      <c r="C348" s="51" t="s">
        <v>599</v>
      </c>
      <c r="D348" s="36"/>
      <c r="E348" s="36"/>
      <c r="F348" s="36"/>
      <c r="G348" s="36"/>
      <c r="H348" s="44"/>
    </row>
    <row r="349" spans="1:8" x14ac:dyDescent="0.3">
      <c r="A349" s="45">
        <v>81</v>
      </c>
      <c r="B349" s="36" t="s">
        <v>590</v>
      </c>
      <c r="C349" s="51" t="s">
        <v>599</v>
      </c>
      <c r="D349" s="36"/>
      <c r="E349" s="36"/>
      <c r="F349" s="36"/>
      <c r="G349" s="36"/>
      <c r="H349" s="44"/>
    </row>
    <row r="350" spans="1:8" x14ac:dyDescent="0.3">
      <c r="A350" s="45">
        <v>82</v>
      </c>
      <c r="B350" s="36" t="s">
        <v>591</v>
      </c>
      <c r="C350" s="51" t="s">
        <v>599</v>
      </c>
      <c r="D350" s="36"/>
      <c r="E350" s="36"/>
      <c r="F350" s="36"/>
      <c r="G350" s="36"/>
      <c r="H350" s="44"/>
    </row>
    <row r="351" spans="1:8" x14ac:dyDescent="0.3">
      <c r="A351" s="45">
        <v>83</v>
      </c>
      <c r="B351" s="36" t="s">
        <v>592</v>
      </c>
      <c r="C351" s="51" t="s">
        <v>599</v>
      </c>
      <c r="D351" s="36"/>
      <c r="E351" s="36"/>
      <c r="F351" s="36"/>
      <c r="G351" s="36"/>
      <c r="H351" s="44"/>
    </row>
    <row r="352" spans="1:8" x14ac:dyDescent="0.3">
      <c r="A352" s="45">
        <v>84</v>
      </c>
      <c r="B352" s="36" t="s">
        <v>593</v>
      </c>
      <c r="C352" s="51" t="s">
        <v>599</v>
      </c>
      <c r="D352" s="36"/>
      <c r="E352" s="36"/>
      <c r="F352" s="36"/>
      <c r="G352" s="36"/>
      <c r="H352" s="44"/>
    </row>
    <row r="353" spans="1:8" x14ac:dyDescent="0.3">
      <c r="A353" s="45">
        <v>85</v>
      </c>
      <c r="B353" s="36" t="s">
        <v>582</v>
      </c>
      <c r="C353" s="51" t="s">
        <v>600</v>
      </c>
      <c r="D353" s="36"/>
      <c r="E353" s="36"/>
      <c r="F353" s="36"/>
      <c r="G353" s="36"/>
      <c r="H353" s="44"/>
    </row>
    <row r="354" spans="1:8" x14ac:dyDescent="0.3">
      <c r="A354" s="45">
        <v>86</v>
      </c>
      <c r="B354" s="36" t="s">
        <v>583</v>
      </c>
      <c r="C354" s="51" t="s">
        <v>600</v>
      </c>
      <c r="D354" s="36"/>
      <c r="E354" s="36"/>
      <c r="F354" s="36"/>
      <c r="G354" s="36"/>
      <c r="H354" s="44"/>
    </row>
    <row r="355" spans="1:8" x14ac:dyDescent="0.3">
      <c r="A355" s="45">
        <v>87</v>
      </c>
      <c r="B355" s="36" t="s">
        <v>584</v>
      </c>
      <c r="C355" s="51" t="s">
        <v>600</v>
      </c>
      <c r="D355" s="36"/>
      <c r="E355" s="36"/>
      <c r="F355" s="36"/>
      <c r="G355" s="36"/>
      <c r="H355" s="44"/>
    </row>
    <row r="356" spans="1:8" x14ac:dyDescent="0.3">
      <c r="A356" s="45">
        <v>88</v>
      </c>
      <c r="B356" s="36" t="s">
        <v>585</v>
      </c>
      <c r="C356" s="51" t="s">
        <v>600</v>
      </c>
      <c r="D356" s="36"/>
      <c r="E356" s="36"/>
      <c r="F356" s="36"/>
      <c r="G356" s="36"/>
      <c r="H356" s="44"/>
    </row>
    <row r="357" spans="1:8" x14ac:dyDescent="0.3">
      <c r="A357" s="45">
        <v>89</v>
      </c>
      <c r="B357" s="36" t="s">
        <v>586</v>
      </c>
      <c r="C357" s="51" t="s">
        <v>600</v>
      </c>
      <c r="D357" s="36"/>
      <c r="E357" s="36"/>
      <c r="F357" s="36"/>
      <c r="G357" s="36"/>
      <c r="H357" s="44"/>
    </row>
    <row r="358" spans="1:8" x14ac:dyDescent="0.3">
      <c r="A358" s="45">
        <v>90</v>
      </c>
      <c r="B358" s="36" t="s">
        <v>587</v>
      </c>
      <c r="C358" s="51" t="s">
        <v>600</v>
      </c>
      <c r="D358" s="36"/>
      <c r="E358" s="36"/>
      <c r="F358" s="36"/>
      <c r="G358" s="36"/>
      <c r="H358" s="44"/>
    </row>
    <row r="359" spans="1:8" x14ac:dyDescent="0.3">
      <c r="A359" s="45">
        <v>91</v>
      </c>
      <c r="B359" s="36" t="s">
        <v>588</v>
      </c>
      <c r="C359" s="51" t="s">
        <v>600</v>
      </c>
      <c r="D359" s="36"/>
      <c r="E359" s="36"/>
      <c r="F359" s="36"/>
      <c r="G359" s="36"/>
      <c r="H359" s="44"/>
    </row>
    <row r="360" spans="1:8" x14ac:dyDescent="0.3">
      <c r="A360" s="45">
        <v>92</v>
      </c>
      <c r="B360" s="36" t="s">
        <v>589</v>
      </c>
      <c r="C360" s="51" t="s">
        <v>600</v>
      </c>
      <c r="D360" s="36"/>
      <c r="E360" s="36"/>
      <c r="F360" s="36"/>
      <c r="G360" s="36"/>
      <c r="H360" s="44"/>
    </row>
    <row r="361" spans="1:8" x14ac:dyDescent="0.3">
      <c r="A361" s="45">
        <v>93</v>
      </c>
      <c r="B361" s="36" t="s">
        <v>590</v>
      </c>
      <c r="C361" s="51" t="s">
        <v>600</v>
      </c>
      <c r="D361" s="36"/>
      <c r="E361" s="36"/>
      <c r="F361" s="36"/>
      <c r="G361" s="36"/>
      <c r="H361" s="44"/>
    </row>
    <row r="362" spans="1:8" x14ac:dyDescent="0.3">
      <c r="A362" s="45">
        <v>94</v>
      </c>
      <c r="B362" s="36" t="s">
        <v>591</v>
      </c>
      <c r="C362" s="51" t="s">
        <v>600</v>
      </c>
      <c r="D362" s="36"/>
      <c r="E362" s="36"/>
      <c r="F362" s="36"/>
      <c r="G362" s="36"/>
      <c r="H362" s="44"/>
    </row>
    <row r="363" spans="1:8" x14ac:dyDescent="0.3">
      <c r="A363" s="45">
        <v>95</v>
      </c>
      <c r="B363" s="36" t="s">
        <v>592</v>
      </c>
      <c r="C363" s="51" t="s">
        <v>600</v>
      </c>
      <c r="D363" s="36"/>
      <c r="E363" s="36"/>
      <c r="F363" s="36"/>
      <c r="G363" s="36"/>
      <c r="H363" s="44"/>
    </row>
    <row r="364" spans="1:8" x14ac:dyDescent="0.3">
      <c r="A364" s="45">
        <v>96</v>
      </c>
      <c r="B364" s="36" t="s">
        <v>593</v>
      </c>
      <c r="C364" s="51" t="s">
        <v>600</v>
      </c>
      <c r="D364" s="36"/>
      <c r="E364" s="36"/>
      <c r="F364" s="36"/>
      <c r="G364" s="36"/>
      <c r="H364" s="44"/>
    </row>
    <row r="365" spans="1:8" x14ac:dyDescent="0.3">
      <c r="A365" s="45">
        <v>97</v>
      </c>
      <c r="B365" s="36" t="s">
        <v>582</v>
      </c>
      <c r="C365" s="51" t="s">
        <v>601</v>
      </c>
      <c r="D365" s="36"/>
      <c r="E365" s="36"/>
      <c r="F365" s="36"/>
      <c r="G365" s="36"/>
      <c r="H365" s="44"/>
    </row>
    <row r="366" spans="1:8" x14ac:dyDescent="0.3">
      <c r="A366" s="45">
        <v>98</v>
      </c>
      <c r="B366" s="36" t="s">
        <v>583</v>
      </c>
      <c r="C366" s="51" t="s">
        <v>601</v>
      </c>
      <c r="D366" s="36"/>
      <c r="E366" s="36"/>
      <c r="F366" s="36"/>
      <c r="G366" s="36"/>
      <c r="H366" s="44"/>
    </row>
    <row r="367" spans="1:8" x14ac:dyDescent="0.3">
      <c r="A367" s="45">
        <v>99</v>
      </c>
      <c r="B367" s="36" t="s">
        <v>584</v>
      </c>
      <c r="C367" s="51" t="s">
        <v>601</v>
      </c>
      <c r="D367" s="36"/>
      <c r="E367" s="36"/>
      <c r="F367" s="36"/>
      <c r="G367" s="36"/>
      <c r="H367" s="44"/>
    </row>
    <row r="368" spans="1:8" x14ac:dyDescent="0.3">
      <c r="A368" s="45">
        <v>100</v>
      </c>
      <c r="B368" s="36" t="s">
        <v>585</v>
      </c>
      <c r="C368" s="51" t="s">
        <v>601</v>
      </c>
      <c r="D368" s="36"/>
      <c r="E368" s="36"/>
      <c r="F368" s="36"/>
      <c r="G368" s="36"/>
      <c r="H368" s="44"/>
    </row>
    <row r="369" spans="1:8" x14ac:dyDescent="0.3">
      <c r="A369" s="45">
        <v>101</v>
      </c>
      <c r="B369" s="36" t="s">
        <v>586</v>
      </c>
      <c r="C369" s="51" t="s">
        <v>601</v>
      </c>
      <c r="D369" s="36"/>
      <c r="E369" s="36"/>
      <c r="F369" s="36"/>
      <c r="G369" s="36"/>
      <c r="H369" s="44"/>
    </row>
    <row r="370" spans="1:8" x14ac:dyDescent="0.3">
      <c r="A370" s="45">
        <v>102</v>
      </c>
      <c r="B370" s="36" t="s">
        <v>587</v>
      </c>
      <c r="C370" s="51" t="s">
        <v>601</v>
      </c>
      <c r="D370" s="36"/>
      <c r="E370" s="36"/>
      <c r="F370" s="36"/>
      <c r="G370" s="36"/>
      <c r="H370" s="44"/>
    </row>
    <row r="371" spans="1:8" x14ac:dyDescent="0.3">
      <c r="A371" s="45">
        <v>103</v>
      </c>
      <c r="B371" s="36" t="s">
        <v>588</v>
      </c>
      <c r="C371" s="51" t="s">
        <v>601</v>
      </c>
      <c r="D371" s="36"/>
      <c r="E371" s="36"/>
      <c r="F371" s="36"/>
      <c r="G371" s="36"/>
      <c r="H371" s="44"/>
    </row>
    <row r="372" spans="1:8" x14ac:dyDescent="0.3">
      <c r="A372" s="45">
        <v>104</v>
      </c>
      <c r="B372" s="36" t="s">
        <v>589</v>
      </c>
      <c r="C372" s="51" t="s">
        <v>601</v>
      </c>
      <c r="D372" s="36"/>
      <c r="E372" s="36"/>
      <c r="F372" s="36"/>
      <c r="G372" s="36"/>
      <c r="H372" s="44"/>
    </row>
    <row r="373" spans="1:8" x14ac:dyDescent="0.3">
      <c r="A373" s="45">
        <v>105</v>
      </c>
      <c r="B373" s="36" t="s">
        <v>590</v>
      </c>
      <c r="C373" s="51" t="s">
        <v>601</v>
      </c>
      <c r="D373" s="36"/>
      <c r="E373" s="36"/>
      <c r="F373" s="36"/>
      <c r="G373" s="36"/>
      <c r="H373" s="44"/>
    </row>
    <row r="374" spans="1:8" x14ac:dyDescent="0.3">
      <c r="A374" s="45">
        <v>106</v>
      </c>
      <c r="B374" s="36" t="s">
        <v>591</v>
      </c>
      <c r="C374" s="51" t="s">
        <v>601</v>
      </c>
      <c r="D374" s="36"/>
      <c r="E374" s="36"/>
      <c r="F374" s="36"/>
      <c r="G374" s="36"/>
      <c r="H374" s="44"/>
    </row>
    <row r="375" spans="1:8" x14ac:dyDescent="0.3">
      <c r="A375" s="45">
        <v>107</v>
      </c>
      <c r="B375" s="36" t="s">
        <v>592</v>
      </c>
      <c r="C375" s="51" t="s">
        <v>601</v>
      </c>
      <c r="D375" s="36"/>
      <c r="E375" s="36"/>
      <c r="F375" s="36"/>
      <c r="G375" s="36"/>
      <c r="H375" s="44"/>
    </row>
    <row r="376" spans="1:8" x14ac:dyDescent="0.3">
      <c r="A376" s="45">
        <v>108</v>
      </c>
      <c r="B376" s="36" t="s">
        <v>593</v>
      </c>
      <c r="C376" s="51" t="s">
        <v>601</v>
      </c>
      <c r="D376" s="36"/>
      <c r="E376" s="36"/>
      <c r="F376" s="36"/>
      <c r="G376" s="36"/>
      <c r="H376" s="44"/>
    </row>
    <row r="377" spans="1:8" x14ac:dyDescent="0.3">
      <c r="A377" s="45">
        <v>109</v>
      </c>
      <c r="B377" s="36" t="s">
        <v>582</v>
      </c>
      <c r="C377" s="51" t="s">
        <v>602</v>
      </c>
      <c r="D377" s="36"/>
      <c r="E377" s="36"/>
      <c r="F377" s="36"/>
      <c r="G377" s="36"/>
      <c r="H377" s="44"/>
    </row>
    <row r="378" spans="1:8" x14ac:dyDescent="0.3">
      <c r="A378" s="45">
        <v>110</v>
      </c>
      <c r="B378" s="36" t="s">
        <v>583</v>
      </c>
      <c r="C378" s="51" t="s">
        <v>602</v>
      </c>
      <c r="D378" s="36"/>
      <c r="E378" s="36"/>
      <c r="F378" s="36"/>
      <c r="G378" s="36"/>
      <c r="H378" s="44"/>
    </row>
    <row r="379" spans="1:8" x14ac:dyDescent="0.3">
      <c r="A379" s="45">
        <v>111</v>
      </c>
      <c r="B379" s="36" t="s">
        <v>584</v>
      </c>
      <c r="C379" s="51" t="s">
        <v>602</v>
      </c>
      <c r="D379" s="36"/>
      <c r="E379" s="36"/>
      <c r="F379" s="36"/>
      <c r="G379" s="36"/>
      <c r="H379" s="44"/>
    </row>
    <row r="380" spans="1:8" x14ac:dyDescent="0.3">
      <c r="A380" s="45">
        <v>112</v>
      </c>
      <c r="B380" s="36" t="s">
        <v>585</v>
      </c>
      <c r="C380" s="51" t="s">
        <v>602</v>
      </c>
      <c r="D380" s="36"/>
      <c r="E380" s="36"/>
      <c r="F380" s="36"/>
      <c r="G380" s="36"/>
      <c r="H380" s="44"/>
    </row>
    <row r="381" spans="1:8" x14ac:dyDescent="0.3">
      <c r="A381" s="45">
        <v>113</v>
      </c>
      <c r="B381" s="36" t="s">
        <v>586</v>
      </c>
      <c r="C381" s="51" t="s">
        <v>602</v>
      </c>
      <c r="D381" s="36"/>
      <c r="E381" s="36"/>
      <c r="F381" s="36"/>
      <c r="G381" s="36"/>
      <c r="H381" s="44"/>
    </row>
    <row r="382" spans="1:8" x14ac:dyDescent="0.3">
      <c r="A382" s="45">
        <v>114</v>
      </c>
      <c r="B382" s="36" t="s">
        <v>587</v>
      </c>
      <c r="C382" s="51" t="s">
        <v>602</v>
      </c>
      <c r="D382" s="36"/>
      <c r="E382" s="36"/>
      <c r="F382" s="36"/>
      <c r="G382" s="36"/>
      <c r="H382" s="44"/>
    </row>
    <row r="383" spans="1:8" x14ac:dyDescent="0.3">
      <c r="A383" s="45">
        <v>115</v>
      </c>
      <c r="B383" s="36" t="s">
        <v>588</v>
      </c>
      <c r="C383" s="51" t="s">
        <v>602</v>
      </c>
      <c r="D383" s="36"/>
      <c r="E383" s="36"/>
      <c r="F383" s="36"/>
      <c r="G383" s="36"/>
      <c r="H383" s="44"/>
    </row>
    <row r="384" spans="1:8" x14ac:dyDescent="0.3">
      <c r="A384" s="45">
        <v>116</v>
      </c>
      <c r="B384" s="36" t="s">
        <v>589</v>
      </c>
      <c r="C384" s="51" t="s">
        <v>602</v>
      </c>
      <c r="D384" s="36"/>
      <c r="E384" s="36"/>
      <c r="F384" s="36"/>
      <c r="G384" s="36"/>
      <c r="H384" s="44"/>
    </row>
    <row r="385" spans="1:8" x14ac:dyDescent="0.3">
      <c r="A385" s="45">
        <v>117</v>
      </c>
      <c r="B385" s="36" t="s">
        <v>590</v>
      </c>
      <c r="C385" s="51" t="s">
        <v>602</v>
      </c>
      <c r="D385" s="36"/>
      <c r="E385" s="36"/>
      <c r="F385" s="36"/>
      <c r="G385" s="36"/>
      <c r="H385" s="44"/>
    </row>
    <row r="386" spans="1:8" x14ac:dyDescent="0.3">
      <c r="A386" s="45">
        <v>118</v>
      </c>
      <c r="B386" s="36" t="s">
        <v>591</v>
      </c>
      <c r="C386" s="51" t="s">
        <v>602</v>
      </c>
      <c r="D386" s="36"/>
      <c r="E386" s="36"/>
      <c r="F386" s="36"/>
      <c r="G386" s="36"/>
      <c r="H386" s="44"/>
    </row>
    <row r="387" spans="1:8" x14ac:dyDescent="0.3">
      <c r="A387" s="45">
        <v>119</v>
      </c>
      <c r="B387" s="36" t="s">
        <v>592</v>
      </c>
      <c r="C387" s="51" t="s">
        <v>602</v>
      </c>
      <c r="D387" s="36"/>
      <c r="E387" s="36"/>
      <c r="F387" s="36"/>
      <c r="G387" s="36"/>
      <c r="H387" s="44"/>
    </row>
    <row r="388" spans="1:8" x14ac:dyDescent="0.3">
      <c r="A388" s="45">
        <v>120</v>
      </c>
      <c r="B388" s="36" t="s">
        <v>593</v>
      </c>
      <c r="C388" s="51" t="s">
        <v>602</v>
      </c>
      <c r="D388" s="36"/>
      <c r="E388" s="36"/>
      <c r="F388" s="36"/>
      <c r="G388" s="36"/>
      <c r="H388" s="44"/>
    </row>
    <row r="389" spans="1:8" x14ac:dyDescent="0.3">
      <c r="A389" s="45">
        <v>121</v>
      </c>
      <c r="B389" s="36" t="s">
        <v>582</v>
      </c>
      <c r="C389" s="51" t="s">
        <v>603</v>
      </c>
      <c r="D389" s="36"/>
      <c r="E389" s="36"/>
      <c r="F389" s="36"/>
      <c r="G389" s="36"/>
      <c r="H389" s="44"/>
    </row>
    <row r="390" spans="1:8" x14ac:dyDescent="0.3">
      <c r="A390" s="45">
        <v>122</v>
      </c>
      <c r="B390" s="36" t="s">
        <v>583</v>
      </c>
      <c r="C390" s="51" t="s">
        <v>603</v>
      </c>
      <c r="D390" s="36"/>
      <c r="E390" s="36"/>
      <c r="F390" s="36"/>
      <c r="G390" s="36"/>
      <c r="H390" s="44"/>
    </row>
    <row r="391" spans="1:8" x14ac:dyDescent="0.3">
      <c r="A391" s="45">
        <v>123</v>
      </c>
      <c r="B391" s="36" t="s">
        <v>584</v>
      </c>
      <c r="C391" s="51" t="s">
        <v>603</v>
      </c>
      <c r="D391" s="36"/>
      <c r="E391" s="36"/>
      <c r="F391" s="36"/>
      <c r="G391" s="36"/>
      <c r="H391" s="44"/>
    </row>
    <row r="392" spans="1:8" x14ac:dyDescent="0.3">
      <c r="A392" s="45">
        <v>124</v>
      </c>
      <c r="B392" s="36" t="s">
        <v>585</v>
      </c>
      <c r="C392" s="51" t="s">
        <v>603</v>
      </c>
      <c r="D392" s="36"/>
      <c r="E392" s="36"/>
      <c r="F392" s="36"/>
      <c r="G392" s="36"/>
      <c r="H392" s="44"/>
    </row>
    <row r="393" spans="1:8" x14ac:dyDescent="0.3">
      <c r="A393" s="45">
        <v>125</v>
      </c>
      <c r="B393" s="36" t="s">
        <v>586</v>
      </c>
      <c r="C393" s="51" t="s">
        <v>603</v>
      </c>
      <c r="D393" s="36"/>
      <c r="E393" s="36"/>
      <c r="F393" s="36"/>
      <c r="G393" s="36"/>
      <c r="H393" s="44"/>
    </row>
    <row r="394" spans="1:8" x14ac:dyDescent="0.3">
      <c r="A394" s="45">
        <v>126</v>
      </c>
      <c r="B394" s="36" t="s">
        <v>587</v>
      </c>
      <c r="C394" s="51" t="s">
        <v>603</v>
      </c>
      <c r="D394" s="36"/>
      <c r="E394" s="36"/>
      <c r="F394" s="36"/>
      <c r="G394" s="36"/>
      <c r="H394" s="44"/>
    </row>
    <row r="395" spans="1:8" x14ac:dyDescent="0.3">
      <c r="A395" s="45">
        <v>127</v>
      </c>
      <c r="B395" s="36" t="s">
        <v>588</v>
      </c>
      <c r="C395" s="51" t="s">
        <v>603</v>
      </c>
      <c r="D395" s="36"/>
      <c r="E395" s="36"/>
      <c r="F395" s="36"/>
      <c r="G395" s="36"/>
      <c r="H395" s="44"/>
    </row>
    <row r="396" spans="1:8" x14ac:dyDescent="0.3">
      <c r="A396" s="45">
        <v>128</v>
      </c>
      <c r="B396" s="36" t="s">
        <v>589</v>
      </c>
      <c r="C396" s="51" t="s">
        <v>603</v>
      </c>
      <c r="D396" s="36"/>
      <c r="E396" s="36"/>
      <c r="F396" s="36"/>
      <c r="G396" s="36"/>
      <c r="H396" s="44"/>
    </row>
    <row r="397" spans="1:8" x14ac:dyDescent="0.3">
      <c r="A397" s="45">
        <v>129</v>
      </c>
      <c r="B397" s="36" t="s">
        <v>590</v>
      </c>
      <c r="C397" s="51" t="s">
        <v>603</v>
      </c>
      <c r="D397" s="36"/>
      <c r="E397" s="36"/>
      <c r="F397" s="36"/>
      <c r="G397" s="36"/>
      <c r="H397" s="44"/>
    </row>
    <row r="398" spans="1:8" x14ac:dyDescent="0.3">
      <c r="A398" s="45">
        <v>130</v>
      </c>
      <c r="B398" s="36" t="s">
        <v>591</v>
      </c>
      <c r="C398" s="51" t="s">
        <v>603</v>
      </c>
      <c r="D398" s="36"/>
      <c r="E398" s="36"/>
      <c r="F398" s="36"/>
      <c r="G398" s="36"/>
      <c r="H398" s="44"/>
    </row>
    <row r="399" spans="1:8" x14ac:dyDescent="0.3">
      <c r="A399" s="45">
        <v>131</v>
      </c>
      <c r="B399" s="36" t="s">
        <v>592</v>
      </c>
      <c r="C399" s="51" t="s">
        <v>603</v>
      </c>
      <c r="D399" s="36"/>
      <c r="E399" s="36"/>
      <c r="F399" s="36"/>
      <c r="G399" s="36"/>
      <c r="H399" s="44"/>
    </row>
    <row r="400" spans="1:8" x14ac:dyDescent="0.3">
      <c r="A400" s="45">
        <v>132</v>
      </c>
      <c r="B400" s="36" t="s">
        <v>593</v>
      </c>
      <c r="C400" s="51" t="s">
        <v>603</v>
      </c>
      <c r="D400" s="36"/>
      <c r="E400" s="36"/>
      <c r="F400" s="36"/>
      <c r="G400" s="36"/>
      <c r="H400" s="44"/>
    </row>
    <row r="401" spans="1:8" x14ac:dyDescent="0.3">
      <c r="A401" s="45">
        <v>133</v>
      </c>
      <c r="B401" s="36" t="s">
        <v>582</v>
      </c>
      <c r="C401" s="51" t="s">
        <v>224</v>
      </c>
      <c r="D401" s="36"/>
      <c r="E401" s="36"/>
      <c r="F401" s="36"/>
      <c r="G401" s="36"/>
      <c r="H401" s="44"/>
    </row>
    <row r="402" spans="1:8" x14ac:dyDescent="0.3">
      <c r="A402" s="45">
        <v>134</v>
      </c>
      <c r="B402" s="36" t="s">
        <v>583</v>
      </c>
      <c r="C402" s="51" t="s">
        <v>224</v>
      </c>
      <c r="D402" s="36"/>
      <c r="E402" s="36"/>
      <c r="F402" s="36"/>
      <c r="G402" s="36"/>
      <c r="H402" s="44"/>
    </row>
    <row r="403" spans="1:8" x14ac:dyDescent="0.3">
      <c r="A403" s="45">
        <v>135</v>
      </c>
      <c r="B403" s="36" t="s">
        <v>584</v>
      </c>
      <c r="C403" s="51" t="s">
        <v>224</v>
      </c>
      <c r="D403" s="36"/>
      <c r="E403" s="36"/>
      <c r="F403" s="36"/>
      <c r="G403" s="36"/>
      <c r="H403" s="44"/>
    </row>
    <row r="404" spans="1:8" x14ac:dyDescent="0.3">
      <c r="A404" s="45">
        <v>136</v>
      </c>
      <c r="B404" s="36" t="s">
        <v>585</v>
      </c>
      <c r="C404" s="51" t="s">
        <v>224</v>
      </c>
      <c r="D404" s="36"/>
      <c r="E404" s="36"/>
      <c r="F404" s="36"/>
      <c r="G404" s="36"/>
      <c r="H404" s="44"/>
    </row>
    <row r="405" spans="1:8" x14ac:dyDescent="0.3">
      <c r="A405" s="45">
        <v>137</v>
      </c>
      <c r="B405" s="36" t="s">
        <v>586</v>
      </c>
      <c r="C405" s="51" t="s">
        <v>224</v>
      </c>
      <c r="D405" s="36"/>
      <c r="E405" s="36"/>
      <c r="F405" s="36"/>
      <c r="G405" s="36"/>
      <c r="H405" s="44"/>
    </row>
    <row r="406" spans="1:8" x14ac:dyDescent="0.3">
      <c r="A406" s="45">
        <v>138</v>
      </c>
      <c r="B406" s="36" t="s">
        <v>587</v>
      </c>
      <c r="C406" s="51" t="s">
        <v>224</v>
      </c>
      <c r="D406" s="36"/>
      <c r="E406" s="36"/>
      <c r="F406" s="36"/>
      <c r="G406" s="36"/>
      <c r="H406" s="44"/>
    </row>
    <row r="407" spans="1:8" x14ac:dyDescent="0.3">
      <c r="A407" s="45">
        <v>139</v>
      </c>
      <c r="B407" s="36" t="s">
        <v>588</v>
      </c>
      <c r="C407" s="51" t="s">
        <v>224</v>
      </c>
      <c r="D407" s="36"/>
      <c r="E407" s="36"/>
      <c r="F407" s="36"/>
      <c r="G407" s="36"/>
      <c r="H407" s="44"/>
    </row>
    <row r="408" spans="1:8" x14ac:dyDescent="0.3">
      <c r="A408" s="45">
        <v>140</v>
      </c>
      <c r="B408" s="36" t="s">
        <v>589</v>
      </c>
      <c r="C408" s="51" t="s">
        <v>224</v>
      </c>
      <c r="D408" s="36"/>
      <c r="E408" s="36"/>
      <c r="F408" s="36"/>
      <c r="G408" s="36"/>
      <c r="H408" s="44"/>
    </row>
    <row r="409" spans="1:8" x14ac:dyDescent="0.3">
      <c r="A409" s="45">
        <v>141</v>
      </c>
      <c r="B409" s="36" t="s">
        <v>590</v>
      </c>
      <c r="C409" s="51" t="s">
        <v>224</v>
      </c>
      <c r="D409" s="36"/>
      <c r="E409" s="36"/>
      <c r="F409" s="36"/>
      <c r="G409" s="36"/>
      <c r="H409" s="44"/>
    </row>
    <row r="410" spans="1:8" x14ac:dyDescent="0.3">
      <c r="A410" s="45">
        <v>142</v>
      </c>
      <c r="B410" s="36" t="s">
        <v>591</v>
      </c>
      <c r="C410" s="51" t="s">
        <v>224</v>
      </c>
      <c r="D410" s="36"/>
      <c r="E410" s="36"/>
      <c r="F410" s="36"/>
      <c r="G410" s="36"/>
      <c r="H410" s="44"/>
    </row>
    <row r="411" spans="1:8" x14ac:dyDescent="0.3">
      <c r="A411" s="45">
        <v>143</v>
      </c>
      <c r="B411" s="36" t="s">
        <v>592</v>
      </c>
      <c r="C411" s="51" t="s">
        <v>224</v>
      </c>
      <c r="D411" s="36"/>
      <c r="E411" s="36"/>
      <c r="F411" s="36"/>
      <c r="G411" s="36"/>
      <c r="H411" s="44"/>
    </row>
    <row r="412" spans="1:8" x14ac:dyDescent="0.3">
      <c r="A412" s="45">
        <v>144</v>
      </c>
      <c r="B412" s="36" t="s">
        <v>593</v>
      </c>
      <c r="C412" s="51" t="s">
        <v>224</v>
      </c>
      <c r="D412" s="36"/>
      <c r="E412" s="36"/>
      <c r="F412" s="36"/>
      <c r="G412" s="36"/>
      <c r="H412" s="44"/>
    </row>
    <row r="413" spans="1:8" x14ac:dyDescent="0.3">
      <c r="A413" s="45">
        <v>145</v>
      </c>
      <c r="B413" s="36" t="s">
        <v>604</v>
      </c>
      <c r="C413" s="51" t="s">
        <v>223</v>
      </c>
      <c r="D413" s="36"/>
      <c r="E413" s="36"/>
      <c r="F413" s="36"/>
      <c r="G413" s="36"/>
      <c r="H413" s="44"/>
    </row>
    <row r="414" spans="1:8" x14ac:dyDescent="0.3">
      <c r="A414" s="45">
        <v>146</v>
      </c>
      <c r="B414" s="36" t="s">
        <v>605</v>
      </c>
      <c r="C414" s="51" t="s">
        <v>223</v>
      </c>
      <c r="D414" s="36"/>
      <c r="E414" s="36"/>
      <c r="F414" s="36"/>
      <c r="G414" s="36"/>
      <c r="H414" s="44"/>
    </row>
    <row r="415" spans="1:8" x14ac:dyDescent="0.3">
      <c r="A415" s="45">
        <v>147</v>
      </c>
      <c r="B415" s="36" t="s">
        <v>606</v>
      </c>
      <c r="C415" s="51" t="s">
        <v>223</v>
      </c>
      <c r="D415" s="36"/>
      <c r="E415" s="36"/>
      <c r="F415" s="36"/>
      <c r="G415" s="36"/>
      <c r="H415" s="44"/>
    </row>
    <row r="416" spans="1:8" x14ac:dyDescent="0.3">
      <c r="A416" s="45">
        <v>148</v>
      </c>
      <c r="B416" s="36" t="s">
        <v>607</v>
      </c>
      <c r="C416" s="51" t="s">
        <v>223</v>
      </c>
      <c r="D416" s="36"/>
      <c r="E416" s="36"/>
      <c r="F416" s="36"/>
      <c r="G416" s="36"/>
      <c r="H416" s="44"/>
    </row>
    <row r="417" spans="1:8" x14ac:dyDescent="0.3">
      <c r="A417" s="45">
        <v>149</v>
      </c>
      <c r="B417" s="36" t="s">
        <v>608</v>
      </c>
      <c r="C417" s="51" t="s">
        <v>223</v>
      </c>
      <c r="D417" s="36"/>
      <c r="E417" s="36"/>
      <c r="F417" s="36"/>
      <c r="G417" s="36"/>
      <c r="H417" s="44"/>
    </row>
    <row r="418" spans="1:8" x14ac:dyDescent="0.3">
      <c r="A418" s="45">
        <v>150</v>
      </c>
      <c r="B418" s="36" t="s">
        <v>609</v>
      </c>
      <c r="C418" s="51" t="s">
        <v>223</v>
      </c>
      <c r="D418" s="36"/>
      <c r="E418" s="36"/>
      <c r="F418" s="36"/>
      <c r="G418" s="36"/>
      <c r="H418" s="44"/>
    </row>
    <row r="419" spans="1:8" x14ac:dyDescent="0.3">
      <c r="A419" s="45">
        <v>151</v>
      </c>
      <c r="B419" s="36" t="s">
        <v>610</v>
      </c>
      <c r="C419" s="51" t="s">
        <v>223</v>
      </c>
      <c r="D419" s="36"/>
      <c r="E419" s="36"/>
      <c r="F419" s="36"/>
      <c r="G419" s="36"/>
      <c r="H419" s="44"/>
    </row>
    <row r="420" spans="1:8" x14ac:dyDescent="0.3">
      <c r="A420" s="45">
        <v>152</v>
      </c>
      <c r="B420" s="36" t="s">
        <v>611</v>
      </c>
      <c r="C420" s="51" t="s">
        <v>223</v>
      </c>
      <c r="D420" s="36"/>
      <c r="E420" s="36"/>
      <c r="F420" s="36"/>
      <c r="G420" s="36"/>
      <c r="H420" s="44"/>
    </row>
    <row r="421" spans="1:8" x14ac:dyDescent="0.3">
      <c r="A421" s="45">
        <v>153</v>
      </c>
      <c r="B421" s="36" t="s">
        <v>612</v>
      </c>
      <c r="C421" s="51" t="s">
        <v>223</v>
      </c>
      <c r="D421" s="36"/>
      <c r="E421" s="36"/>
      <c r="F421" s="36"/>
      <c r="G421" s="36"/>
      <c r="H421" s="44"/>
    </row>
    <row r="422" spans="1:8" x14ac:dyDescent="0.3">
      <c r="A422" s="45">
        <v>154</v>
      </c>
      <c r="B422" s="36" t="s">
        <v>613</v>
      </c>
      <c r="C422" s="51" t="s">
        <v>223</v>
      </c>
      <c r="D422" s="36"/>
      <c r="E422" s="36"/>
      <c r="F422" s="36"/>
      <c r="G422" s="36"/>
      <c r="H422" s="44"/>
    </row>
    <row r="423" spans="1:8" x14ac:dyDescent="0.3">
      <c r="A423" s="45">
        <v>155</v>
      </c>
      <c r="B423" s="36" t="s">
        <v>614</v>
      </c>
      <c r="C423" s="51" t="s">
        <v>223</v>
      </c>
      <c r="D423" s="36"/>
      <c r="E423" s="36"/>
      <c r="F423" s="36"/>
      <c r="G423" s="36"/>
      <c r="H423" s="44"/>
    </row>
    <row r="424" spans="1:8" x14ac:dyDescent="0.3">
      <c r="A424" s="45">
        <v>156</v>
      </c>
      <c r="B424" s="36" t="s">
        <v>615</v>
      </c>
      <c r="C424" s="51" t="s">
        <v>223</v>
      </c>
      <c r="D424" s="36"/>
      <c r="E424" s="36"/>
      <c r="F424" s="36"/>
      <c r="G424" s="36"/>
      <c r="H424" s="44"/>
    </row>
    <row r="425" spans="1:8" x14ac:dyDescent="0.3">
      <c r="A425" s="45">
        <v>157</v>
      </c>
      <c r="B425" s="36" t="s">
        <v>604</v>
      </c>
      <c r="C425" s="51" t="s">
        <v>594</v>
      </c>
      <c r="D425" s="36"/>
      <c r="E425" s="36"/>
      <c r="F425" s="36"/>
      <c r="G425" s="36"/>
      <c r="H425" s="44"/>
    </row>
    <row r="426" spans="1:8" x14ac:dyDescent="0.3">
      <c r="A426" s="45">
        <v>158</v>
      </c>
      <c r="B426" s="36" t="s">
        <v>605</v>
      </c>
      <c r="C426" s="51" t="s">
        <v>594</v>
      </c>
      <c r="D426" s="36"/>
      <c r="E426" s="36"/>
      <c r="F426" s="36"/>
      <c r="G426" s="36"/>
      <c r="H426" s="44"/>
    </row>
    <row r="427" spans="1:8" x14ac:dyDescent="0.3">
      <c r="A427" s="45">
        <v>159</v>
      </c>
      <c r="B427" s="36" t="s">
        <v>606</v>
      </c>
      <c r="C427" s="51" t="s">
        <v>594</v>
      </c>
      <c r="D427" s="36"/>
      <c r="E427" s="36"/>
      <c r="F427" s="36"/>
      <c r="G427" s="36"/>
      <c r="H427" s="44"/>
    </row>
    <row r="428" spans="1:8" x14ac:dyDescent="0.3">
      <c r="A428" s="45">
        <v>160</v>
      </c>
      <c r="B428" s="36" t="s">
        <v>607</v>
      </c>
      <c r="C428" s="51" t="s">
        <v>594</v>
      </c>
      <c r="D428" s="36"/>
      <c r="E428" s="36"/>
      <c r="F428" s="36"/>
      <c r="G428" s="36"/>
      <c r="H428" s="44"/>
    </row>
    <row r="429" spans="1:8" x14ac:dyDescent="0.3">
      <c r="A429" s="45">
        <v>161</v>
      </c>
      <c r="B429" s="36" t="s">
        <v>608</v>
      </c>
      <c r="C429" s="51" t="s">
        <v>594</v>
      </c>
      <c r="D429" s="36"/>
      <c r="E429" s="36"/>
      <c r="F429" s="36"/>
      <c r="G429" s="36"/>
      <c r="H429" s="44"/>
    </row>
    <row r="430" spans="1:8" x14ac:dyDescent="0.3">
      <c r="A430" s="45">
        <v>162</v>
      </c>
      <c r="B430" s="36" t="s">
        <v>609</v>
      </c>
      <c r="C430" s="51" t="s">
        <v>594</v>
      </c>
      <c r="D430" s="36"/>
      <c r="E430" s="36"/>
      <c r="F430" s="36"/>
      <c r="G430" s="36"/>
      <c r="H430" s="44"/>
    </row>
    <row r="431" spans="1:8" x14ac:dyDescent="0.3">
      <c r="A431" s="45">
        <v>163</v>
      </c>
      <c r="B431" s="36" t="s">
        <v>610</v>
      </c>
      <c r="C431" s="51" t="s">
        <v>594</v>
      </c>
      <c r="D431" s="36"/>
      <c r="E431" s="36"/>
      <c r="F431" s="36"/>
      <c r="G431" s="36"/>
      <c r="H431" s="44"/>
    </row>
    <row r="432" spans="1:8" x14ac:dyDescent="0.3">
      <c r="A432" s="45">
        <v>164</v>
      </c>
      <c r="B432" s="36" t="s">
        <v>611</v>
      </c>
      <c r="C432" s="51" t="s">
        <v>594</v>
      </c>
      <c r="D432" s="36"/>
      <c r="E432" s="36"/>
      <c r="F432" s="36"/>
      <c r="G432" s="36"/>
      <c r="H432" s="44"/>
    </row>
    <row r="433" spans="1:8" x14ac:dyDescent="0.3">
      <c r="A433" s="45">
        <v>165</v>
      </c>
      <c r="B433" s="36" t="s">
        <v>612</v>
      </c>
      <c r="C433" s="51" t="s">
        <v>594</v>
      </c>
      <c r="D433" s="36"/>
      <c r="E433" s="36"/>
      <c r="F433" s="36"/>
      <c r="G433" s="36"/>
      <c r="H433" s="44"/>
    </row>
    <row r="434" spans="1:8" x14ac:dyDescent="0.3">
      <c r="A434" s="45">
        <v>166</v>
      </c>
      <c r="B434" s="36" t="s">
        <v>613</v>
      </c>
      <c r="C434" s="51" t="s">
        <v>594</v>
      </c>
      <c r="D434" s="36"/>
      <c r="E434" s="36"/>
      <c r="F434" s="36"/>
      <c r="G434" s="36"/>
      <c r="H434" s="44"/>
    </row>
    <row r="435" spans="1:8" x14ac:dyDescent="0.3">
      <c r="A435" s="45">
        <v>167</v>
      </c>
      <c r="B435" s="36" t="s">
        <v>614</v>
      </c>
      <c r="C435" s="51" t="s">
        <v>594</v>
      </c>
      <c r="D435" s="36"/>
      <c r="E435" s="36"/>
      <c r="F435" s="36"/>
      <c r="G435" s="36"/>
      <c r="H435" s="44"/>
    </row>
    <row r="436" spans="1:8" x14ac:dyDescent="0.3">
      <c r="A436" s="45">
        <v>168</v>
      </c>
      <c r="B436" s="36" t="s">
        <v>615</v>
      </c>
      <c r="C436" s="51" t="s">
        <v>594</v>
      </c>
      <c r="D436" s="36"/>
      <c r="E436" s="36"/>
      <c r="F436" s="36"/>
      <c r="G436" s="36"/>
      <c r="H436" s="44"/>
    </row>
    <row r="437" spans="1:8" x14ac:dyDescent="0.3">
      <c r="A437" s="45">
        <v>169</v>
      </c>
      <c r="B437" s="36" t="s">
        <v>604</v>
      </c>
      <c r="C437" s="51" t="s">
        <v>595</v>
      </c>
      <c r="D437" s="36"/>
      <c r="E437" s="36"/>
      <c r="F437" s="36"/>
      <c r="G437" s="36"/>
      <c r="H437" s="44"/>
    </row>
    <row r="438" spans="1:8" x14ac:dyDescent="0.3">
      <c r="A438" s="45">
        <v>170</v>
      </c>
      <c r="B438" s="36" t="s">
        <v>605</v>
      </c>
      <c r="C438" s="51" t="s">
        <v>595</v>
      </c>
      <c r="D438" s="36"/>
      <c r="E438" s="36"/>
      <c r="F438" s="36"/>
      <c r="G438" s="36"/>
      <c r="H438" s="44"/>
    </row>
    <row r="439" spans="1:8" x14ac:dyDescent="0.3">
      <c r="A439" s="45">
        <v>171</v>
      </c>
      <c r="B439" s="36" t="s">
        <v>606</v>
      </c>
      <c r="C439" s="51" t="s">
        <v>595</v>
      </c>
      <c r="D439" s="36"/>
      <c r="E439" s="36"/>
      <c r="F439" s="36"/>
      <c r="G439" s="36"/>
      <c r="H439" s="44"/>
    </row>
    <row r="440" spans="1:8" x14ac:dyDescent="0.3">
      <c r="A440" s="45">
        <v>172</v>
      </c>
      <c r="B440" s="36" t="s">
        <v>607</v>
      </c>
      <c r="C440" s="51" t="s">
        <v>595</v>
      </c>
      <c r="D440" s="36"/>
      <c r="E440" s="36"/>
      <c r="F440" s="36"/>
      <c r="G440" s="36"/>
      <c r="H440" s="44"/>
    </row>
    <row r="441" spans="1:8" x14ac:dyDescent="0.3">
      <c r="A441" s="45">
        <v>173</v>
      </c>
      <c r="B441" s="36" t="s">
        <v>608</v>
      </c>
      <c r="C441" s="51" t="s">
        <v>595</v>
      </c>
      <c r="D441" s="36"/>
      <c r="E441" s="36"/>
      <c r="F441" s="36"/>
      <c r="G441" s="36"/>
      <c r="H441" s="44"/>
    </row>
    <row r="442" spans="1:8" x14ac:dyDescent="0.3">
      <c r="A442" s="45">
        <v>174</v>
      </c>
      <c r="B442" s="36" t="s">
        <v>609</v>
      </c>
      <c r="C442" s="51" t="s">
        <v>595</v>
      </c>
      <c r="D442" s="36"/>
      <c r="E442" s="36"/>
      <c r="F442" s="36"/>
      <c r="G442" s="36"/>
      <c r="H442" s="44"/>
    </row>
    <row r="443" spans="1:8" x14ac:dyDescent="0.3">
      <c r="A443" s="45">
        <v>175</v>
      </c>
      <c r="B443" s="36" t="s">
        <v>610</v>
      </c>
      <c r="C443" s="51" t="s">
        <v>595</v>
      </c>
      <c r="D443" s="36"/>
      <c r="E443" s="36"/>
      <c r="F443" s="36"/>
      <c r="G443" s="36"/>
      <c r="H443" s="44"/>
    </row>
    <row r="444" spans="1:8" x14ac:dyDescent="0.3">
      <c r="A444" s="45">
        <v>176</v>
      </c>
      <c r="B444" s="36" t="s">
        <v>611</v>
      </c>
      <c r="C444" s="51" t="s">
        <v>595</v>
      </c>
      <c r="D444" s="36"/>
      <c r="E444" s="36"/>
      <c r="F444" s="36"/>
      <c r="G444" s="36"/>
      <c r="H444" s="44"/>
    </row>
    <row r="445" spans="1:8" x14ac:dyDescent="0.3">
      <c r="A445" s="45">
        <v>177</v>
      </c>
      <c r="B445" s="36" t="s">
        <v>612</v>
      </c>
      <c r="C445" s="51" t="s">
        <v>595</v>
      </c>
      <c r="D445" s="36"/>
      <c r="E445" s="36"/>
      <c r="F445" s="36"/>
      <c r="G445" s="36"/>
      <c r="H445" s="44"/>
    </row>
    <row r="446" spans="1:8" x14ac:dyDescent="0.3">
      <c r="A446" s="45">
        <v>178</v>
      </c>
      <c r="B446" s="36" t="s">
        <v>613</v>
      </c>
      <c r="C446" s="51" t="s">
        <v>595</v>
      </c>
      <c r="D446" s="36"/>
      <c r="E446" s="36"/>
      <c r="F446" s="36"/>
      <c r="G446" s="36"/>
      <c r="H446" s="44"/>
    </row>
    <row r="447" spans="1:8" x14ac:dyDescent="0.3">
      <c r="A447" s="45">
        <v>179</v>
      </c>
      <c r="B447" s="36" t="s">
        <v>614</v>
      </c>
      <c r="C447" s="51" t="s">
        <v>595</v>
      </c>
      <c r="D447" s="36"/>
      <c r="E447" s="36"/>
      <c r="F447" s="36"/>
      <c r="G447" s="36"/>
      <c r="H447" s="44"/>
    </row>
    <row r="448" spans="1:8" x14ac:dyDescent="0.3">
      <c r="A448" s="45">
        <v>180</v>
      </c>
      <c r="B448" s="36" t="s">
        <v>615</v>
      </c>
      <c r="C448" s="51" t="s">
        <v>595</v>
      </c>
      <c r="D448" s="36"/>
      <c r="E448" s="36"/>
      <c r="F448" s="36"/>
      <c r="G448" s="36"/>
      <c r="H448" s="44"/>
    </row>
    <row r="449" spans="1:8" x14ac:dyDescent="0.3">
      <c r="A449" s="45">
        <v>181</v>
      </c>
      <c r="B449" s="36" t="s">
        <v>604</v>
      </c>
      <c r="C449" s="51" t="s">
        <v>596</v>
      </c>
      <c r="D449" s="36"/>
      <c r="E449" s="36"/>
      <c r="F449" s="36"/>
      <c r="G449" s="36"/>
      <c r="H449" s="44"/>
    </row>
    <row r="450" spans="1:8" x14ac:dyDescent="0.3">
      <c r="A450" s="45">
        <v>182</v>
      </c>
      <c r="B450" s="36" t="s">
        <v>605</v>
      </c>
      <c r="C450" s="51" t="s">
        <v>596</v>
      </c>
      <c r="D450" s="36"/>
      <c r="E450" s="36"/>
      <c r="F450" s="36"/>
      <c r="G450" s="36"/>
      <c r="H450" s="44"/>
    </row>
    <row r="451" spans="1:8" x14ac:dyDescent="0.3">
      <c r="A451" s="45">
        <v>183</v>
      </c>
      <c r="B451" s="36" t="s">
        <v>606</v>
      </c>
      <c r="C451" s="51" t="s">
        <v>596</v>
      </c>
      <c r="D451" s="36"/>
      <c r="E451" s="36"/>
      <c r="F451" s="36"/>
      <c r="G451" s="36"/>
      <c r="H451" s="44"/>
    </row>
    <row r="452" spans="1:8" x14ac:dyDescent="0.3">
      <c r="A452" s="45">
        <v>184</v>
      </c>
      <c r="B452" s="36" t="s">
        <v>607</v>
      </c>
      <c r="C452" s="51" t="s">
        <v>596</v>
      </c>
      <c r="D452" s="36"/>
      <c r="E452" s="36"/>
      <c r="F452" s="36"/>
      <c r="G452" s="36"/>
      <c r="H452" s="44"/>
    </row>
    <row r="453" spans="1:8" x14ac:dyDescent="0.3">
      <c r="A453" s="45">
        <v>185</v>
      </c>
      <c r="B453" s="36" t="s">
        <v>608</v>
      </c>
      <c r="C453" s="51" t="s">
        <v>596</v>
      </c>
      <c r="D453" s="36"/>
      <c r="E453" s="36"/>
      <c r="F453" s="36"/>
      <c r="G453" s="36"/>
      <c r="H453" s="44"/>
    </row>
    <row r="454" spans="1:8" x14ac:dyDescent="0.3">
      <c r="A454" s="45">
        <v>186</v>
      </c>
      <c r="B454" s="36" t="s">
        <v>609</v>
      </c>
      <c r="C454" s="51" t="s">
        <v>596</v>
      </c>
      <c r="D454" s="36"/>
      <c r="E454" s="36"/>
      <c r="F454" s="36"/>
      <c r="G454" s="36"/>
      <c r="H454" s="44"/>
    </row>
    <row r="455" spans="1:8" x14ac:dyDescent="0.3">
      <c r="A455" s="45">
        <v>187</v>
      </c>
      <c r="B455" s="36" t="s">
        <v>610</v>
      </c>
      <c r="C455" s="51" t="s">
        <v>596</v>
      </c>
      <c r="D455" s="36"/>
      <c r="E455" s="36"/>
      <c r="F455" s="36"/>
      <c r="G455" s="36"/>
      <c r="H455" s="44"/>
    </row>
    <row r="456" spans="1:8" x14ac:dyDescent="0.3">
      <c r="A456" s="45">
        <v>188</v>
      </c>
      <c r="B456" s="36" t="s">
        <v>611</v>
      </c>
      <c r="C456" s="51" t="s">
        <v>596</v>
      </c>
      <c r="D456" s="36"/>
      <c r="E456" s="36"/>
      <c r="F456" s="36"/>
      <c r="G456" s="36"/>
      <c r="H456" s="44"/>
    </row>
    <row r="457" spans="1:8" x14ac:dyDescent="0.3">
      <c r="A457" s="45">
        <v>189</v>
      </c>
      <c r="B457" s="36" t="s">
        <v>612</v>
      </c>
      <c r="C457" s="51" t="s">
        <v>596</v>
      </c>
      <c r="D457" s="36"/>
      <c r="E457" s="36"/>
      <c r="F457" s="36"/>
      <c r="G457" s="36"/>
      <c r="H457" s="44"/>
    </row>
    <row r="458" spans="1:8" x14ac:dyDescent="0.3">
      <c r="A458" s="45">
        <v>190</v>
      </c>
      <c r="B458" s="36" t="s">
        <v>613</v>
      </c>
      <c r="C458" s="51" t="s">
        <v>596</v>
      </c>
      <c r="D458" s="36"/>
      <c r="E458" s="36"/>
      <c r="F458" s="36"/>
      <c r="G458" s="36"/>
      <c r="H458" s="44"/>
    </row>
    <row r="459" spans="1:8" x14ac:dyDescent="0.3">
      <c r="A459" s="45">
        <v>191</v>
      </c>
      <c r="B459" s="36" t="s">
        <v>614</v>
      </c>
      <c r="C459" s="51" t="s">
        <v>596</v>
      </c>
      <c r="D459" s="36"/>
      <c r="E459" s="36"/>
      <c r="F459" s="36"/>
      <c r="G459" s="36"/>
      <c r="H459" s="44"/>
    </row>
    <row r="460" spans="1:8" x14ac:dyDescent="0.3">
      <c r="A460" s="45">
        <v>192</v>
      </c>
      <c r="B460" s="36" t="s">
        <v>615</v>
      </c>
      <c r="C460" s="51" t="s">
        <v>596</v>
      </c>
      <c r="D460" s="36"/>
      <c r="E460" s="36"/>
      <c r="F460" s="36"/>
      <c r="G460" s="36"/>
      <c r="H460" s="44"/>
    </row>
    <row r="461" spans="1:8" x14ac:dyDescent="0.3">
      <c r="A461" s="45">
        <v>193</v>
      </c>
      <c r="B461" s="36" t="s">
        <v>604</v>
      </c>
      <c r="C461" s="51" t="s">
        <v>597</v>
      </c>
      <c r="D461" s="36"/>
      <c r="E461" s="36"/>
      <c r="F461" s="36"/>
      <c r="G461" s="36"/>
      <c r="H461" s="44"/>
    </row>
    <row r="462" spans="1:8" x14ac:dyDescent="0.3">
      <c r="A462" s="45">
        <v>194</v>
      </c>
      <c r="B462" s="36" t="s">
        <v>605</v>
      </c>
      <c r="C462" s="51" t="s">
        <v>597</v>
      </c>
      <c r="D462" s="36"/>
      <c r="E462" s="36"/>
      <c r="F462" s="36"/>
      <c r="G462" s="36"/>
      <c r="H462" s="44"/>
    </row>
    <row r="463" spans="1:8" x14ac:dyDescent="0.3">
      <c r="A463" s="45">
        <v>195</v>
      </c>
      <c r="B463" s="36" t="s">
        <v>606</v>
      </c>
      <c r="C463" s="51" t="s">
        <v>597</v>
      </c>
      <c r="D463" s="36"/>
      <c r="E463" s="36"/>
      <c r="F463" s="36"/>
      <c r="G463" s="36"/>
      <c r="H463" s="44"/>
    </row>
    <row r="464" spans="1:8" x14ac:dyDescent="0.3">
      <c r="A464" s="45">
        <v>196</v>
      </c>
      <c r="B464" s="36" t="s">
        <v>607</v>
      </c>
      <c r="C464" s="51" t="s">
        <v>597</v>
      </c>
      <c r="D464" s="36"/>
      <c r="E464" s="36"/>
      <c r="F464" s="36"/>
      <c r="G464" s="36"/>
      <c r="H464" s="44"/>
    </row>
    <row r="465" spans="1:8" x14ac:dyDescent="0.3">
      <c r="A465" s="45">
        <v>197</v>
      </c>
      <c r="B465" s="36" t="s">
        <v>608</v>
      </c>
      <c r="C465" s="51" t="s">
        <v>597</v>
      </c>
      <c r="D465" s="36"/>
      <c r="E465" s="36"/>
      <c r="F465" s="36"/>
      <c r="G465" s="36"/>
      <c r="H465" s="44"/>
    </row>
    <row r="466" spans="1:8" x14ac:dyDescent="0.3">
      <c r="A466" s="45">
        <v>198</v>
      </c>
      <c r="B466" s="36" t="s">
        <v>609</v>
      </c>
      <c r="C466" s="51" t="s">
        <v>597</v>
      </c>
      <c r="D466" s="36"/>
      <c r="E466" s="36"/>
      <c r="F466" s="36"/>
      <c r="G466" s="36"/>
      <c r="H466" s="44"/>
    </row>
    <row r="467" spans="1:8" x14ac:dyDescent="0.3">
      <c r="A467" s="45">
        <v>199</v>
      </c>
      <c r="B467" s="36" t="s">
        <v>610</v>
      </c>
      <c r="C467" s="51" t="s">
        <v>597</v>
      </c>
      <c r="D467" s="36"/>
      <c r="E467" s="36"/>
      <c r="F467" s="36"/>
      <c r="G467" s="36"/>
      <c r="H467" s="44"/>
    </row>
    <row r="468" spans="1:8" x14ac:dyDescent="0.3">
      <c r="A468" s="45">
        <v>200</v>
      </c>
      <c r="B468" s="36" t="s">
        <v>611</v>
      </c>
      <c r="C468" s="51" t="s">
        <v>597</v>
      </c>
      <c r="D468" s="36"/>
      <c r="E468" s="36"/>
      <c r="F468" s="36"/>
      <c r="G468" s="36"/>
      <c r="H468" s="44"/>
    </row>
    <row r="469" spans="1:8" x14ac:dyDescent="0.3">
      <c r="A469" s="45">
        <v>201</v>
      </c>
      <c r="B469" s="36" t="s">
        <v>612</v>
      </c>
      <c r="C469" s="51" t="s">
        <v>597</v>
      </c>
      <c r="D469" s="36"/>
      <c r="E469" s="36"/>
      <c r="F469" s="36"/>
      <c r="G469" s="36"/>
      <c r="H469" s="44"/>
    </row>
    <row r="470" spans="1:8" x14ac:dyDescent="0.3">
      <c r="A470" s="45">
        <v>202</v>
      </c>
      <c r="B470" s="36" t="s">
        <v>613</v>
      </c>
      <c r="C470" s="51" t="s">
        <v>597</v>
      </c>
      <c r="D470" s="36"/>
      <c r="E470" s="36"/>
      <c r="F470" s="36"/>
      <c r="G470" s="36"/>
      <c r="H470" s="44"/>
    </row>
    <row r="471" spans="1:8" x14ac:dyDescent="0.3">
      <c r="A471" s="45">
        <v>203</v>
      </c>
      <c r="B471" s="36" t="s">
        <v>614</v>
      </c>
      <c r="C471" s="51" t="s">
        <v>597</v>
      </c>
      <c r="D471" s="36"/>
      <c r="E471" s="36"/>
      <c r="F471" s="36"/>
      <c r="G471" s="36"/>
      <c r="H471" s="44"/>
    </row>
    <row r="472" spans="1:8" x14ac:dyDescent="0.3">
      <c r="A472" s="45">
        <v>204</v>
      </c>
      <c r="B472" s="36" t="s">
        <v>615</v>
      </c>
      <c r="C472" s="51" t="s">
        <v>597</v>
      </c>
      <c r="D472" s="36"/>
      <c r="E472" s="36"/>
      <c r="F472" s="36"/>
      <c r="G472" s="36"/>
      <c r="H472" s="44"/>
    </row>
    <row r="473" spans="1:8" x14ac:dyDescent="0.3">
      <c r="A473" s="45">
        <v>205</v>
      </c>
      <c r="B473" s="36" t="s">
        <v>604</v>
      </c>
      <c r="C473" s="51" t="s">
        <v>598</v>
      </c>
      <c r="D473" s="36"/>
      <c r="E473" s="36"/>
      <c r="F473" s="36"/>
      <c r="G473" s="36"/>
      <c r="H473" s="44"/>
    </row>
    <row r="474" spans="1:8" x14ac:dyDescent="0.3">
      <c r="A474" s="45">
        <v>206</v>
      </c>
      <c r="B474" s="36" t="s">
        <v>605</v>
      </c>
      <c r="C474" s="51" t="s">
        <v>598</v>
      </c>
      <c r="D474" s="36"/>
      <c r="E474" s="36"/>
      <c r="F474" s="36"/>
      <c r="G474" s="36"/>
      <c r="H474" s="44"/>
    </row>
    <row r="475" spans="1:8" x14ac:dyDescent="0.3">
      <c r="A475" s="45">
        <v>207</v>
      </c>
      <c r="B475" s="36" t="s">
        <v>606</v>
      </c>
      <c r="C475" s="51" t="s">
        <v>598</v>
      </c>
      <c r="D475" s="36"/>
      <c r="E475" s="36"/>
      <c r="F475" s="36"/>
      <c r="G475" s="36"/>
      <c r="H475" s="44"/>
    </row>
    <row r="476" spans="1:8" x14ac:dyDescent="0.3">
      <c r="A476" s="45">
        <v>208</v>
      </c>
      <c r="B476" s="36" t="s">
        <v>607</v>
      </c>
      <c r="C476" s="51" t="s">
        <v>598</v>
      </c>
      <c r="D476" s="36"/>
      <c r="E476" s="36"/>
      <c r="F476" s="36"/>
      <c r="G476" s="36"/>
      <c r="H476" s="44"/>
    </row>
    <row r="477" spans="1:8" x14ac:dyDescent="0.3">
      <c r="A477" s="45">
        <v>209</v>
      </c>
      <c r="B477" s="36" t="s">
        <v>608</v>
      </c>
      <c r="C477" s="51" t="s">
        <v>598</v>
      </c>
      <c r="D477" s="36"/>
      <c r="E477" s="36"/>
      <c r="F477" s="36"/>
      <c r="G477" s="36"/>
      <c r="H477" s="44"/>
    </row>
    <row r="478" spans="1:8" x14ac:dyDescent="0.3">
      <c r="A478" s="45">
        <v>210</v>
      </c>
      <c r="B478" s="36" t="s">
        <v>609</v>
      </c>
      <c r="C478" s="51" t="s">
        <v>598</v>
      </c>
      <c r="D478" s="36"/>
      <c r="E478" s="36"/>
      <c r="F478" s="36"/>
      <c r="G478" s="36"/>
      <c r="H478" s="44"/>
    </row>
    <row r="479" spans="1:8" x14ac:dyDescent="0.3">
      <c r="A479" s="45">
        <v>211</v>
      </c>
      <c r="B479" s="36" t="s">
        <v>610</v>
      </c>
      <c r="C479" s="51" t="s">
        <v>598</v>
      </c>
      <c r="D479" s="36"/>
      <c r="E479" s="36"/>
      <c r="F479" s="36"/>
      <c r="G479" s="36"/>
      <c r="H479" s="44"/>
    </row>
    <row r="480" spans="1:8" x14ac:dyDescent="0.3">
      <c r="A480" s="45">
        <v>212</v>
      </c>
      <c r="B480" s="36" t="s">
        <v>611</v>
      </c>
      <c r="C480" s="51" t="s">
        <v>598</v>
      </c>
      <c r="D480" s="36"/>
      <c r="E480" s="36"/>
      <c r="F480" s="36"/>
      <c r="G480" s="36"/>
      <c r="H480" s="44"/>
    </row>
    <row r="481" spans="1:8" x14ac:dyDescent="0.3">
      <c r="A481" s="45">
        <v>213</v>
      </c>
      <c r="B481" s="36" t="s">
        <v>612</v>
      </c>
      <c r="C481" s="51" t="s">
        <v>598</v>
      </c>
      <c r="D481" s="36"/>
      <c r="E481" s="36"/>
      <c r="F481" s="36"/>
      <c r="G481" s="36"/>
      <c r="H481" s="44"/>
    </row>
    <row r="482" spans="1:8" x14ac:dyDescent="0.3">
      <c r="A482" s="45">
        <v>214</v>
      </c>
      <c r="B482" s="36" t="s">
        <v>613</v>
      </c>
      <c r="C482" s="51" t="s">
        <v>598</v>
      </c>
      <c r="D482" s="36"/>
      <c r="E482" s="36"/>
      <c r="F482" s="36"/>
      <c r="G482" s="36"/>
      <c r="H482" s="44"/>
    </row>
    <row r="483" spans="1:8" x14ac:dyDescent="0.3">
      <c r="A483" s="45">
        <v>215</v>
      </c>
      <c r="B483" s="36" t="s">
        <v>614</v>
      </c>
      <c r="C483" s="51" t="s">
        <v>598</v>
      </c>
      <c r="D483" s="36"/>
      <c r="E483" s="36"/>
      <c r="F483" s="36"/>
      <c r="G483" s="36"/>
      <c r="H483" s="44"/>
    </row>
    <row r="484" spans="1:8" x14ac:dyDescent="0.3">
      <c r="A484" s="45">
        <v>216</v>
      </c>
      <c r="B484" s="36" t="s">
        <v>615</v>
      </c>
      <c r="C484" s="51" t="s">
        <v>616</v>
      </c>
      <c r="D484" s="36"/>
      <c r="E484" s="36"/>
      <c r="F484" s="36"/>
      <c r="G484" s="36"/>
      <c r="H484" s="44"/>
    </row>
    <row r="485" spans="1:8" x14ac:dyDescent="0.3">
      <c r="A485" s="45">
        <v>217</v>
      </c>
      <c r="B485" s="36" t="s">
        <v>604</v>
      </c>
      <c r="C485" s="51" t="s">
        <v>599</v>
      </c>
      <c r="D485" s="36"/>
      <c r="E485" s="36"/>
      <c r="F485" s="36"/>
      <c r="G485" s="36"/>
      <c r="H485" s="44"/>
    </row>
    <row r="486" spans="1:8" x14ac:dyDescent="0.3">
      <c r="A486" s="45">
        <v>218</v>
      </c>
      <c r="B486" s="36" t="s">
        <v>605</v>
      </c>
      <c r="C486" s="51" t="s">
        <v>599</v>
      </c>
      <c r="D486" s="36"/>
      <c r="E486" s="36"/>
      <c r="F486" s="36"/>
      <c r="G486" s="36"/>
      <c r="H486" s="44"/>
    </row>
    <row r="487" spans="1:8" x14ac:dyDescent="0.3">
      <c r="A487" s="45">
        <v>219</v>
      </c>
      <c r="B487" s="36" t="s">
        <v>606</v>
      </c>
      <c r="C487" s="51" t="s">
        <v>599</v>
      </c>
      <c r="D487" s="36"/>
      <c r="E487" s="36"/>
      <c r="F487" s="36"/>
      <c r="G487" s="36"/>
      <c r="H487" s="44"/>
    </row>
    <row r="488" spans="1:8" x14ac:dyDescent="0.3">
      <c r="A488" s="45">
        <v>220</v>
      </c>
      <c r="B488" s="36" t="s">
        <v>607</v>
      </c>
      <c r="C488" s="51" t="s">
        <v>599</v>
      </c>
      <c r="D488" s="36"/>
      <c r="E488" s="36"/>
      <c r="F488" s="36"/>
      <c r="G488" s="36"/>
      <c r="H488" s="44"/>
    </row>
    <row r="489" spans="1:8" x14ac:dyDescent="0.3">
      <c r="A489" s="45">
        <v>221</v>
      </c>
      <c r="B489" s="36" t="s">
        <v>608</v>
      </c>
      <c r="C489" s="51" t="s">
        <v>599</v>
      </c>
      <c r="D489" s="36"/>
      <c r="E489" s="36"/>
      <c r="F489" s="36"/>
      <c r="G489" s="36"/>
      <c r="H489" s="44"/>
    </row>
    <row r="490" spans="1:8" x14ac:dyDescent="0.3">
      <c r="A490" s="45">
        <v>222</v>
      </c>
      <c r="B490" s="36" t="s">
        <v>609</v>
      </c>
      <c r="C490" s="51" t="s">
        <v>599</v>
      </c>
      <c r="D490" s="36"/>
      <c r="E490" s="36"/>
      <c r="F490" s="36"/>
      <c r="G490" s="36"/>
      <c r="H490" s="44"/>
    </row>
    <row r="491" spans="1:8" x14ac:dyDescent="0.3">
      <c r="A491" s="45">
        <v>223</v>
      </c>
      <c r="B491" s="36" t="s">
        <v>610</v>
      </c>
      <c r="C491" s="51" t="s">
        <v>599</v>
      </c>
      <c r="D491" s="36"/>
      <c r="E491" s="36"/>
      <c r="F491" s="36"/>
      <c r="G491" s="36"/>
      <c r="H491" s="44"/>
    </row>
    <row r="492" spans="1:8" x14ac:dyDescent="0.3">
      <c r="A492" s="45">
        <v>224</v>
      </c>
      <c r="B492" s="36" t="s">
        <v>611</v>
      </c>
      <c r="C492" s="51" t="s">
        <v>599</v>
      </c>
      <c r="D492" s="36"/>
      <c r="E492" s="36"/>
      <c r="F492" s="36"/>
      <c r="G492" s="36"/>
      <c r="H492" s="44"/>
    </row>
    <row r="493" spans="1:8" x14ac:dyDescent="0.3">
      <c r="A493" s="45">
        <v>225</v>
      </c>
      <c r="B493" s="36" t="s">
        <v>612</v>
      </c>
      <c r="C493" s="51" t="s">
        <v>599</v>
      </c>
      <c r="D493" s="36"/>
      <c r="E493" s="36"/>
      <c r="F493" s="36"/>
      <c r="G493" s="36"/>
      <c r="H493" s="44"/>
    </row>
    <row r="494" spans="1:8" x14ac:dyDescent="0.3">
      <c r="A494" s="45">
        <v>226</v>
      </c>
      <c r="B494" s="36" t="s">
        <v>613</v>
      </c>
      <c r="C494" s="51" t="s">
        <v>599</v>
      </c>
      <c r="D494" s="36"/>
      <c r="E494" s="36"/>
      <c r="F494" s="36"/>
      <c r="G494" s="36"/>
      <c r="H494" s="44"/>
    </row>
    <row r="495" spans="1:8" x14ac:dyDescent="0.3">
      <c r="A495" s="45">
        <v>227</v>
      </c>
      <c r="B495" s="36" t="s">
        <v>614</v>
      </c>
      <c r="C495" s="51" t="s">
        <v>599</v>
      </c>
      <c r="D495" s="36"/>
      <c r="E495" s="36"/>
      <c r="F495" s="36"/>
      <c r="G495" s="36"/>
      <c r="H495" s="44"/>
    </row>
    <row r="496" spans="1:8" x14ac:dyDescent="0.3">
      <c r="A496" s="45">
        <v>228</v>
      </c>
      <c r="B496" s="36" t="s">
        <v>615</v>
      </c>
      <c r="C496" s="51" t="s">
        <v>599</v>
      </c>
      <c r="D496" s="36"/>
      <c r="E496" s="36"/>
      <c r="F496" s="36"/>
      <c r="G496" s="36"/>
      <c r="H496" s="44"/>
    </row>
    <row r="497" spans="1:8" x14ac:dyDescent="0.3">
      <c r="A497" s="45">
        <v>229</v>
      </c>
      <c r="B497" s="36" t="s">
        <v>604</v>
      </c>
      <c r="C497" s="51" t="s">
        <v>600</v>
      </c>
      <c r="D497" s="36"/>
      <c r="E497" s="36"/>
      <c r="F497" s="36"/>
      <c r="G497" s="36"/>
      <c r="H497" s="44"/>
    </row>
    <row r="498" spans="1:8" x14ac:dyDescent="0.3">
      <c r="A498" s="45">
        <v>230</v>
      </c>
      <c r="B498" s="36" t="s">
        <v>605</v>
      </c>
      <c r="C498" s="51" t="s">
        <v>600</v>
      </c>
      <c r="D498" s="36"/>
      <c r="E498" s="36"/>
      <c r="F498" s="36"/>
      <c r="G498" s="36"/>
      <c r="H498" s="44"/>
    </row>
    <row r="499" spans="1:8" x14ac:dyDescent="0.3">
      <c r="A499" s="45">
        <v>231</v>
      </c>
      <c r="B499" s="36" t="s">
        <v>606</v>
      </c>
      <c r="C499" s="51" t="s">
        <v>600</v>
      </c>
      <c r="D499" s="36"/>
      <c r="E499" s="36"/>
      <c r="F499" s="36"/>
      <c r="G499" s="36"/>
      <c r="H499" s="44"/>
    </row>
    <row r="500" spans="1:8" x14ac:dyDescent="0.3">
      <c r="A500" s="45">
        <v>232</v>
      </c>
      <c r="B500" s="36" t="s">
        <v>607</v>
      </c>
      <c r="C500" s="51" t="s">
        <v>600</v>
      </c>
      <c r="D500" s="36"/>
      <c r="E500" s="36"/>
      <c r="F500" s="36"/>
      <c r="G500" s="36"/>
      <c r="H500" s="44"/>
    </row>
    <row r="501" spans="1:8" x14ac:dyDescent="0.3">
      <c r="A501" s="45">
        <v>233</v>
      </c>
      <c r="B501" s="36" t="s">
        <v>608</v>
      </c>
      <c r="C501" s="51" t="s">
        <v>600</v>
      </c>
      <c r="D501" s="36"/>
      <c r="E501" s="36"/>
      <c r="F501" s="36"/>
      <c r="G501" s="36"/>
      <c r="H501" s="44"/>
    </row>
    <row r="502" spans="1:8" x14ac:dyDescent="0.3">
      <c r="A502" s="45">
        <v>234</v>
      </c>
      <c r="B502" s="36" t="s">
        <v>609</v>
      </c>
      <c r="C502" s="51" t="s">
        <v>600</v>
      </c>
      <c r="D502" s="36"/>
      <c r="E502" s="36"/>
      <c r="F502" s="36"/>
      <c r="G502" s="36"/>
      <c r="H502" s="44"/>
    </row>
    <row r="503" spans="1:8" x14ac:dyDescent="0.3">
      <c r="A503" s="45">
        <v>235</v>
      </c>
      <c r="B503" s="36" t="s">
        <v>610</v>
      </c>
      <c r="C503" s="51" t="s">
        <v>600</v>
      </c>
      <c r="D503" s="36"/>
      <c r="E503" s="36"/>
      <c r="F503" s="36"/>
      <c r="G503" s="36"/>
      <c r="H503" s="44"/>
    </row>
    <row r="504" spans="1:8" x14ac:dyDescent="0.3">
      <c r="A504" s="45">
        <v>236</v>
      </c>
      <c r="B504" s="36" t="s">
        <v>611</v>
      </c>
      <c r="C504" s="51" t="s">
        <v>600</v>
      </c>
      <c r="D504" s="36"/>
      <c r="E504" s="36"/>
      <c r="F504" s="36"/>
      <c r="G504" s="36"/>
      <c r="H504" s="44"/>
    </row>
    <row r="505" spans="1:8" x14ac:dyDescent="0.3">
      <c r="A505" s="45">
        <v>237</v>
      </c>
      <c r="B505" s="36" t="s">
        <v>612</v>
      </c>
      <c r="C505" s="51" t="s">
        <v>600</v>
      </c>
      <c r="D505" s="36"/>
      <c r="E505" s="36"/>
      <c r="F505" s="36"/>
      <c r="G505" s="36"/>
      <c r="H505" s="44"/>
    </row>
    <row r="506" spans="1:8" x14ac:dyDescent="0.3">
      <c r="A506" s="45">
        <v>238</v>
      </c>
      <c r="B506" s="36" t="s">
        <v>613</v>
      </c>
      <c r="C506" s="51" t="s">
        <v>600</v>
      </c>
      <c r="D506" s="36"/>
      <c r="E506" s="36"/>
      <c r="F506" s="36"/>
      <c r="G506" s="36"/>
      <c r="H506" s="44"/>
    </row>
    <row r="507" spans="1:8" x14ac:dyDescent="0.3">
      <c r="A507" s="45">
        <v>239</v>
      </c>
      <c r="B507" s="36" t="s">
        <v>614</v>
      </c>
      <c r="C507" s="51" t="s">
        <v>600</v>
      </c>
      <c r="D507" s="36"/>
      <c r="E507" s="36"/>
      <c r="F507" s="36"/>
      <c r="G507" s="36"/>
      <c r="H507" s="44"/>
    </row>
    <row r="508" spans="1:8" x14ac:dyDescent="0.3">
      <c r="A508" s="45">
        <v>240</v>
      </c>
      <c r="B508" s="36" t="s">
        <v>615</v>
      </c>
      <c r="C508" s="51" t="s">
        <v>600</v>
      </c>
      <c r="D508" s="36"/>
      <c r="E508" s="36"/>
      <c r="F508" s="36"/>
      <c r="G508" s="36"/>
      <c r="H508" s="44"/>
    </row>
    <row r="509" spans="1:8" x14ac:dyDescent="0.3">
      <c r="A509" s="45">
        <v>241</v>
      </c>
      <c r="B509" s="36" t="s">
        <v>604</v>
      </c>
      <c r="C509" s="51" t="s">
        <v>601</v>
      </c>
      <c r="D509" s="36"/>
      <c r="E509" s="36"/>
      <c r="F509" s="36"/>
      <c r="G509" s="36"/>
      <c r="H509" s="44"/>
    </row>
    <row r="510" spans="1:8" x14ac:dyDescent="0.3">
      <c r="A510" s="45">
        <v>242</v>
      </c>
      <c r="B510" s="36" t="s">
        <v>605</v>
      </c>
      <c r="C510" s="51" t="s">
        <v>601</v>
      </c>
      <c r="D510" s="36"/>
      <c r="E510" s="36"/>
      <c r="F510" s="36"/>
      <c r="G510" s="36"/>
      <c r="H510" s="44"/>
    </row>
    <row r="511" spans="1:8" x14ac:dyDescent="0.3">
      <c r="A511" s="45">
        <v>243</v>
      </c>
      <c r="B511" s="36" t="s">
        <v>606</v>
      </c>
      <c r="C511" s="51" t="s">
        <v>601</v>
      </c>
      <c r="D511" s="36"/>
      <c r="E511" s="36"/>
      <c r="F511" s="36"/>
      <c r="G511" s="36"/>
      <c r="H511" s="44"/>
    </row>
    <row r="512" spans="1:8" x14ac:dyDescent="0.3">
      <c r="A512" s="45">
        <v>244</v>
      </c>
      <c r="B512" s="36" t="s">
        <v>607</v>
      </c>
      <c r="C512" s="51" t="s">
        <v>601</v>
      </c>
      <c r="D512" s="36"/>
      <c r="E512" s="36"/>
      <c r="F512" s="36"/>
      <c r="G512" s="36"/>
      <c r="H512" s="44"/>
    </row>
    <row r="513" spans="1:8" x14ac:dyDescent="0.3">
      <c r="A513" s="45">
        <v>245</v>
      </c>
      <c r="B513" s="36" t="s">
        <v>608</v>
      </c>
      <c r="C513" s="51" t="s">
        <v>601</v>
      </c>
      <c r="D513" s="36"/>
      <c r="E513" s="36"/>
      <c r="F513" s="36"/>
      <c r="G513" s="36"/>
      <c r="H513" s="44"/>
    </row>
    <row r="514" spans="1:8" x14ac:dyDescent="0.3">
      <c r="A514" s="45">
        <v>246</v>
      </c>
      <c r="B514" s="36" t="s">
        <v>609</v>
      </c>
      <c r="C514" s="51" t="s">
        <v>601</v>
      </c>
      <c r="D514" s="36"/>
      <c r="E514" s="36"/>
      <c r="F514" s="36"/>
      <c r="G514" s="36"/>
      <c r="H514" s="44"/>
    </row>
    <row r="515" spans="1:8" x14ac:dyDescent="0.3">
      <c r="A515" s="45">
        <v>247</v>
      </c>
      <c r="B515" s="36" t="s">
        <v>610</v>
      </c>
      <c r="C515" s="51" t="s">
        <v>601</v>
      </c>
      <c r="D515" s="36"/>
      <c r="E515" s="36"/>
      <c r="F515" s="36"/>
      <c r="G515" s="36"/>
      <c r="H515" s="44"/>
    </row>
    <row r="516" spans="1:8" x14ac:dyDescent="0.3">
      <c r="A516" s="45">
        <v>248</v>
      </c>
      <c r="B516" s="36" t="s">
        <v>611</v>
      </c>
      <c r="C516" s="51" t="s">
        <v>601</v>
      </c>
      <c r="D516" s="36"/>
      <c r="E516" s="36"/>
      <c r="F516" s="36"/>
      <c r="G516" s="36"/>
      <c r="H516" s="44"/>
    </row>
    <row r="517" spans="1:8" x14ac:dyDescent="0.3">
      <c r="A517" s="45">
        <v>249</v>
      </c>
      <c r="B517" s="36" t="s">
        <v>612</v>
      </c>
      <c r="C517" s="51" t="s">
        <v>601</v>
      </c>
      <c r="D517" s="36"/>
      <c r="E517" s="36"/>
      <c r="F517" s="36"/>
      <c r="G517" s="36"/>
      <c r="H517" s="44"/>
    </row>
    <row r="518" spans="1:8" x14ac:dyDescent="0.3">
      <c r="A518" s="45">
        <v>250</v>
      </c>
      <c r="B518" s="36" t="s">
        <v>613</v>
      </c>
      <c r="C518" s="51" t="s">
        <v>601</v>
      </c>
      <c r="D518" s="36"/>
      <c r="E518" s="36"/>
      <c r="F518" s="36"/>
      <c r="G518" s="36"/>
      <c r="H518" s="44"/>
    </row>
    <row r="519" spans="1:8" x14ac:dyDescent="0.3">
      <c r="A519" s="45">
        <v>251</v>
      </c>
      <c r="B519" s="36" t="s">
        <v>614</v>
      </c>
      <c r="C519" s="51" t="s">
        <v>601</v>
      </c>
      <c r="D519" s="36"/>
      <c r="E519" s="36"/>
      <c r="F519" s="36"/>
      <c r="G519" s="36"/>
      <c r="H519" s="44"/>
    </row>
    <row r="520" spans="1:8" x14ac:dyDescent="0.3">
      <c r="A520" s="45">
        <v>252</v>
      </c>
      <c r="B520" s="36" t="s">
        <v>615</v>
      </c>
      <c r="C520" s="51" t="s">
        <v>601</v>
      </c>
      <c r="D520" s="36"/>
      <c r="E520" s="36"/>
      <c r="F520" s="36"/>
      <c r="G520" s="36"/>
      <c r="H520" s="44"/>
    </row>
    <row r="521" spans="1:8" x14ac:dyDescent="0.3">
      <c r="A521" s="45">
        <v>253</v>
      </c>
      <c r="B521" s="36" t="s">
        <v>604</v>
      </c>
      <c r="C521" s="51" t="s">
        <v>602</v>
      </c>
      <c r="D521" s="36"/>
      <c r="E521" s="36"/>
      <c r="F521" s="36"/>
      <c r="G521" s="36"/>
      <c r="H521" s="44"/>
    </row>
    <row r="522" spans="1:8" x14ac:dyDescent="0.3">
      <c r="A522" s="45">
        <v>254</v>
      </c>
      <c r="B522" s="36" t="s">
        <v>605</v>
      </c>
      <c r="C522" s="51" t="s">
        <v>602</v>
      </c>
      <c r="D522" s="36"/>
      <c r="E522" s="36"/>
      <c r="F522" s="36"/>
      <c r="G522" s="36"/>
      <c r="H522" s="44"/>
    </row>
    <row r="523" spans="1:8" x14ac:dyDescent="0.3">
      <c r="A523" s="45">
        <v>255</v>
      </c>
      <c r="B523" s="36" t="s">
        <v>606</v>
      </c>
      <c r="C523" s="51" t="s">
        <v>602</v>
      </c>
      <c r="D523" s="36"/>
      <c r="E523" s="36"/>
      <c r="F523" s="36"/>
      <c r="G523" s="36"/>
      <c r="H523" s="44"/>
    </row>
    <row r="524" spans="1:8" x14ac:dyDescent="0.3">
      <c r="A524" s="45">
        <v>256</v>
      </c>
      <c r="B524" s="36" t="s">
        <v>607</v>
      </c>
      <c r="C524" s="51" t="s">
        <v>602</v>
      </c>
      <c r="D524" s="36"/>
      <c r="E524" s="36"/>
      <c r="F524" s="36"/>
      <c r="G524" s="36"/>
      <c r="H524" s="44"/>
    </row>
    <row r="525" spans="1:8" x14ac:dyDescent="0.3">
      <c r="A525" s="45">
        <v>257</v>
      </c>
      <c r="B525" s="36" t="s">
        <v>608</v>
      </c>
      <c r="C525" s="51" t="s">
        <v>602</v>
      </c>
      <c r="D525" s="36"/>
      <c r="E525" s="36"/>
      <c r="F525" s="36"/>
      <c r="G525" s="36"/>
      <c r="H525" s="44"/>
    </row>
    <row r="526" spans="1:8" x14ac:dyDescent="0.3">
      <c r="A526" s="45">
        <v>258</v>
      </c>
      <c r="B526" s="36" t="s">
        <v>609</v>
      </c>
      <c r="C526" s="51" t="s">
        <v>602</v>
      </c>
      <c r="D526" s="36"/>
      <c r="E526" s="36"/>
      <c r="F526" s="36"/>
      <c r="G526" s="36"/>
      <c r="H526" s="44"/>
    </row>
    <row r="527" spans="1:8" x14ac:dyDescent="0.3">
      <c r="A527" s="45">
        <v>259</v>
      </c>
      <c r="B527" s="36" t="s">
        <v>610</v>
      </c>
      <c r="C527" s="51" t="s">
        <v>602</v>
      </c>
      <c r="D527" s="36"/>
      <c r="E527" s="36"/>
      <c r="F527" s="36"/>
      <c r="G527" s="36"/>
      <c r="H527" s="44"/>
    </row>
    <row r="528" spans="1:8" x14ac:dyDescent="0.3">
      <c r="A528" s="45">
        <v>260</v>
      </c>
      <c r="B528" s="36" t="s">
        <v>611</v>
      </c>
      <c r="C528" s="51" t="s">
        <v>602</v>
      </c>
      <c r="D528" s="36"/>
      <c r="E528" s="36"/>
      <c r="F528" s="36"/>
      <c r="G528" s="36"/>
      <c r="H528" s="44"/>
    </row>
    <row r="529" spans="1:8" x14ac:dyDescent="0.3">
      <c r="A529" s="45">
        <v>261</v>
      </c>
      <c r="B529" s="36" t="s">
        <v>612</v>
      </c>
      <c r="C529" s="51" t="s">
        <v>602</v>
      </c>
      <c r="D529" s="36"/>
      <c r="E529" s="36"/>
      <c r="F529" s="36"/>
      <c r="G529" s="36"/>
      <c r="H529" s="44"/>
    </row>
    <row r="530" spans="1:8" x14ac:dyDescent="0.3">
      <c r="A530" s="45">
        <v>262</v>
      </c>
      <c r="B530" s="36" t="s">
        <v>613</v>
      </c>
      <c r="C530" s="51" t="s">
        <v>602</v>
      </c>
      <c r="D530" s="36"/>
      <c r="E530" s="36"/>
      <c r="F530" s="36"/>
      <c r="G530" s="36"/>
      <c r="H530" s="44"/>
    </row>
    <row r="531" spans="1:8" x14ac:dyDescent="0.3">
      <c r="A531" s="45">
        <v>263</v>
      </c>
      <c r="B531" s="36" t="s">
        <v>614</v>
      </c>
      <c r="C531" s="51" t="s">
        <v>602</v>
      </c>
      <c r="D531" s="36"/>
      <c r="E531" s="36"/>
      <c r="F531" s="36"/>
      <c r="G531" s="36"/>
      <c r="H531" s="44"/>
    </row>
    <row r="532" spans="1:8" x14ac:dyDescent="0.3">
      <c r="A532" s="45">
        <v>264</v>
      </c>
      <c r="B532" s="36" t="s">
        <v>615</v>
      </c>
      <c r="C532" s="51" t="s">
        <v>602</v>
      </c>
      <c r="D532" s="36"/>
      <c r="E532" s="36"/>
      <c r="F532" s="36"/>
      <c r="G532" s="36"/>
      <c r="H532" s="44"/>
    </row>
    <row r="533" spans="1:8" x14ac:dyDescent="0.3">
      <c r="A533" s="45">
        <v>265</v>
      </c>
      <c r="B533" s="36" t="s">
        <v>604</v>
      </c>
      <c r="C533" s="51" t="s">
        <v>603</v>
      </c>
      <c r="D533" s="36"/>
      <c r="E533" s="36"/>
      <c r="F533" s="36"/>
      <c r="G533" s="36"/>
      <c r="H533" s="44"/>
    </row>
    <row r="534" spans="1:8" x14ac:dyDescent="0.3">
      <c r="A534" s="45">
        <v>266</v>
      </c>
      <c r="B534" s="36" t="s">
        <v>605</v>
      </c>
      <c r="C534" s="51" t="s">
        <v>603</v>
      </c>
      <c r="D534" s="36"/>
      <c r="E534" s="36"/>
      <c r="F534" s="36"/>
      <c r="G534" s="36"/>
      <c r="H534" s="44"/>
    </row>
    <row r="535" spans="1:8" x14ac:dyDescent="0.3">
      <c r="A535" s="45">
        <v>267</v>
      </c>
      <c r="B535" s="36" t="s">
        <v>606</v>
      </c>
      <c r="C535" s="51" t="s">
        <v>603</v>
      </c>
      <c r="D535" s="36"/>
      <c r="E535" s="36"/>
      <c r="F535" s="36"/>
      <c r="G535" s="36"/>
      <c r="H535" s="44"/>
    </row>
    <row r="536" spans="1:8" x14ac:dyDescent="0.3">
      <c r="A536" s="45">
        <v>268</v>
      </c>
      <c r="B536" s="36" t="s">
        <v>607</v>
      </c>
      <c r="C536" s="51" t="s">
        <v>603</v>
      </c>
      <c r="D536" s="36"/>
      <c r="E536" s="36"/>
      <c r="F536" s="36"/>
      <c r="G536" s="36"/>
      <c r="H536" s="44"/>
    </row>
    <row r="537" spans="1:8" x14ac:dyDescent="0.3">
      <c r="A537" s="45">
        <v>269</v>
      </c>
      <c r="B537" s="36" t="s">
        <v>608</v>
      </c>
      <c r="C537" s="51" t="s">
        <v>603</v>
      </c>
      <c r="D537" s="36"/>
      <c r="E537" s="36"/>
      <c r="F537" s="36"/>
      <c r="G537" s="36"/>
      <c r="H537" s="44"/>
    </row>
    <row r="538" spans="1:8" x14ac:dyDescent="0.3">
      <c r="A538" s="45">
        <v>270</v>
      </c>
      <c r="B538" s="36" t="s">
        <v>609</v>
      </c>
      <c r="C538" s="51" t="s">
        <v>603</v>
      </c>
      <c r="D538" s="36"/>
      <c r="E538" s="36"/>
      <c r="F538" s="36"/>
      <c r="G538" s="36"/>
      <c r="H538" s="44"/>
    </row>
    <row r="539" spans="1:8" x14ac:dyDescent="0.3">
      <c r="A539" s="45">
        <v>271</v>
      </c>
      <c r="B539" s="36" t="s">
        <v>610</v>
      </c>
      <c r="C539" s="51" t="s">
        <v>603</v>
      </c>
      <c r="D539" s="36"/>
      <c r="E539" s="36"/>
      <c r="F539" s="36"/>
      <c r="G539" s="36"/>
      <c r="H539" s="44"/>
    </row>
    <row r="540" spans="1:8" x14ac:dyDescent="0.3">
      <c r="A540" s="45">
        <v>272</v>
      </c>
      <c r="B540" s="36" t="s">
        <v>611</v>
      </c>
      <c r="C540" s="51" t="s">
        <v>603</v>
      </c>
      <c r="D540" s="36"/>
      <c r="E540" s="36"/>
      <c r="F540" s="36"/>
      <c r="G540" s="36"/>
      <c r="H540" s="44"/>
    </row>
    <row r="541" spans="1:8" x14ac:dyDescent="0.3">
      <c r="A541" s="45">
        <v>273</v>
      </c>
      <c r="B541" s="36" t="s">
        <v>612</v>
      </c>
      <c r="C541" s="51" t="s">
        <v>603</v>
      </c>
      <c r="D541" s="36"/>
      <c r="E541" s="36"/>
      <c r="F541" s="36"/>
      <c r="G541" s="36"/>
      <c r="H541" s="44"/>
    </row>
    <row r="542" spans="1:8" x14ac:dyDescent="0.3">
      <c r="A542" s="45">
        <v>274</v>
      </c>
      <c r="B542" s="36" t="s">
        <v>613</v>
      </c>
      <c r="C542" s="51" t="s">
        <v>603</v>
      </c>
      <c r="D542" s="36"/>
      <c r="E542" s="36"/>
      <c r="F542" s="36"/>
      <c r="G542" s="36"/>
      <c r="H542" s="44"/>
    </row>
    <row r="543" spans="1:8" x14ac:dyDescent="0.3">
      <c r="A543" s="45">
        <v>275</v>
      </c>
      <c r="B543" s="36" t="s">
        <v>614</v>
      </c>
      <c r="C543" s="51" t="s">
        <v>603</v>
      </c>
      <c r="D543" s="36"/>
      <c r="E543" s="36"/>
      <c r="F543" s="36"/>
      <c r="G543" s="36"/>
      <c r="H543" s="44"/>
    </row>
    <row r="544" spans="1:8" x14ac:dyDescent="0.3">
      <c r="A544" s="45">
        <v>276</v>
      </c>
      <c r="B544" s="36" t="s">
        <v>615</v>
      </c>
      <c r="C544" s="51" t="s">
        <v>603</v>
      </c>
      <c r="D544" s="36"/>
      <c r="E544" s="36"/>
      <c r="F544" s="36"/>
      <c r="G544" s="36"/>
      <c r="H544" s="44"/>
    </row>
    <row r="545" spans="1:8" x14ac:dyDescent="0.3">
      <c r="A545" s="45">
        <v>277</v>
      </c>
      <c r="B545" s="36" t="s">
        <v>604</v>
      </c>
      <c r="C545" s="51" t="s">
        <v>224</v>
      </c>
      <c r="D545" s="36"/>
      <c r="E545" s="36"/>
      <c r="F545" s="36"/>
      <c r="G545" s="36"/>
      <c r="H545" s="44"/>
    </row>
    <row r="546" spans="1:8" x14ac:dyDescent="0.3">
      <c r="A546" s="45">
        <v>278</v>
      </c>
      <c r="B546" s="36" t="s">
        <v>605</v>
      </c>
      <c r="C546" s="51" t="s">
        <v>224</v>
      </c>
      <c r="D546" s="36"/>
      <c r="E546" s="36"/>
      <c r="F546" s="36"/>
      <c r="G546" s="36"/>
      <c r="H546" s="44"/>
    </row>
    <row r="547" spans="1:8" x14ac:dyDescent="0.3">
      <c r="A547" s="45">
        <v>279</v>
      </c>
      <c r="B547" s="36" t="s">
        <v>606</v>
      </c>
      <c r="C547" s="51" t="s">
        <v>224</v>
      </c>
      <c r="D547" s="36"/>
      <c r="E547" s="36"/>
      <c r="F547" s="36"/>
      <c r="G547" s="36"/>
      <c r="H547" s="44"/>
    </row>
    <row r="548" spans="1:8" x14ac:dyDescent="0.3">
      <c r="A548" s="45">
        <v>280</v>
      </c>
      <c r="B548" s="36" t="s">
        <v>607</v>
      </c>
      <c r="C548" s="51" t="s">
        <v>224</v>
      </c>
      <c r="D548" s="36"/>
      <c r="E548" s="36"/>
      <c r="F548" s="36"/>
      <c r="G548" s="36"/>
      <c r="H548" s="44"/>
    </row>
    <row r="549" spans="1:8" x14ac:dyDescent="0.3">
      <c r="A549" s="45">
        <v>281</v>
      </c>
      <c r="B549" s="36" t="s">
        <v>608</v>
      </c>
      <c r="C549" s="51" t="s">
        <v>224</v>
      </c>
      <c r="D549" s="36"/>
      <c r="E549" s="36"/>
      <c r="F549" s="36"/>
      <c r="G549" s="36"/>
      <c r="H549" s="44"/>
    </row>
    <row r="550" spans="1:8" x14ac:dyDescent="0.3">
      <c r="A550" s="45">
        <v>282</v>
      </c>
      <c r="B550" s="36" t="s">
        <v>609</v>
      </c>
      <c r="C550" s="51" t="s">
        <v>224</v>
      </c>
      <c r="D550" s="36"/>
      <c r="E550" s="36"/>
      <c r="F550" s="36"/>
      <c r="G550" s="36"/>
      <c r="H550" s="44"/>
    </row>
    <row r="551" spans="1:8" x14ac:dyDescent="0.3">
      <c r="A551" s="45">
        <v>283</v>
      </c>
      <c r="B551" s="36" t="s">
        <v>610</v>
      </c>
      <c r="C551" s="51" t="s">
        <v>224</v>
      </c>
      <c r="D551" s="36"/>
      <c r="E551" s="36"/>
      <c r="F551" s="36"/>
      <c r="G551" s="36"/>
      <c r="H551" s="44"/>
    </row>
    <row r="552" spans="1:8" x14ac:dyDescent="0.3">
      <c r="A552" s="45">
        <v>284</v>
      </c>
      <c r="B552" s="36" t="s">
        <v>611</v>
      </c>
      <c r="C552" s="51" t="s">
        <v>224</v>
      </c>
      <c r="D552" s="36"/>
      <c r="E552" s="36"/>
      <c r="F552" s="36"/>
      <c r="G552" s="36"/>
      <c r="H552" s="44"/>
    </row>
    <row r="553" spans="1:8" x14ac:dyDescent="0.3">
      <c r="A553" s="45">
        <v>285</v>
      </c>
      <c r="B553" s="36" t="s">
        <v>612</v>
      </c>
      <c r="C553" s="51" t="s">
        <v>224</v>
      </c>
      <c r="D553" s="36"/>
      <c r="E553" s="36"/>
      <c r="F553" s="36"/>
      <c r="G553" s="36"/>
      <c r="H553" s="44"/>
    </row>
    <row r="554" spans="1:8" x14ac:dyDescent="0.3">
      <c r="A554" s="45">
        <v>286</v>
      </c>
      <c r="B554" s="36" t="s">
        <v>613</v>
      </c>
      <c r="C554" s="51" t="s">
        <v>224</v>
      </c>
      <c r="D554" s="36"/>
      <c r="E554" s="36"/>
      <c r="F554" s="36"/>
      <c r="G554" s="36"/>
      <c r="H554" s="44"/>
    </row>
    <row r="555" spans="1:8" x14ac:dyDescent="0.3">
      <c r="A555" s="45">
        <v>287</v>
      </c>
      <c r="B555" s="36" t="s">
        <v>614</v>
      </c>
      <c r="C555" s="51" t="s">
        <v>224</v>
      </c>
      <c r="D555" s="36"/>
      <c r="E555" s="36"/>
      <c r="F555" s="36"/>
      <c r="G555" s="36"/>
      <c r="H555" s="44"/>
    </row>
    <row r="556" spans="1:8" x14ac:dyDescent="0.3">
      <c r="A556" s="45">
        <v>288</v>
      </c>
      <c r="B556" s="36" t="s">
        <v>615</v>
      </c>
      <c r="C556" s="51" t="s">
        <v>224</v>
      </c>
      <c r="D556" s="36"/>
      <c r="E556" s="36"/>
      <c r="F556" s="36"/>
      <c r="G556" s="36"/>
      <c r="H556" s="44"/>
    </row>
    <row r="557" spans="1:8" ht="15" thickBot="1" x14ac:dyDescent="0.35">
      <c r="A557" s="46"/>
      <c r="B557" s="47"/>
      <c r="C557" s="47"/>
      <c r="D557" s="47"/>
      <c r="E557" s="47"/>
      <c r="F557" s="47"/>
      <c r="G557" s="47"/>
      <c r="H557" s="48"/>
    </row>
    <row r="558" spans="1:8" ht="15" thickTop="1" x14ac:dyDescent="0.3"/>
  </sheetData>
  <sheetProtection password="C23F"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71"/>
  <sheetViews>
    <sheetView workbookViewId="0">
      <selection activeCell="G5" sqref="G5"/>
    </sheetView>
  </sheetViews>
  <sheetFormatPr defaultColWidth="9.109375" defaultRowHeight="15.6" x14ac:dyDescent="0.3"/>
  <cols>
    <col min="1" max="1" width="5.88671875" style="2" customWidth="1"/>
    <col min="2" max="2" width="8.44140625" style="2" customWidth="1"/>
    <col min="3" max="3" width="1.5546875" style="2" customWidth="1"/>
    <col min="4" max="4" width="5.88671875" style="2" customWidth="1"/>
    <col min="5" max="5" width="6.6640625" style="2" customWidth="1"/>
    <col min="6" max="6" width="3.33203125" style="2" customWidth="1"/>
    <col min="7" max="7" width="14.44140625" style="2" customWidth="1"/>
    <col min="8" max="8" width="5" style="2" customWidth="1"/>
    <col min="9" max="9" width="9.33203125" style="2" customWidth="1"/>
    <col min="10" max="10" width="17.88671875" style="2" customWidth="1"/>
    <col min="11" max="11" width="11.88671875" style="2" customWidth="1"/>
    <col min="12" max="12" width="1.6640625" style="2" customWidth="1"/>
    <col min="13" max="16384" width="9.109375" style="2"/>
  </cols>
  <sheetData>
    <row r="1" spans="1:11" x14ac:dyDescent="0.3">
      <c r="A1" s="53" t="str">
        <f>Contents!A1</f>
        <v>STATE OF SOUTH CAROLINA</v>
      </c>
    </row>
    <row r="2" spans="1:11" x14ac:dyDescent="0.3">
      <c r="A2" s="53" t="str">
        <f>Contents!A2</f>
        <v>COLLEGE AND UNIVERSITY FINANCIAL STATEMENT SPREADSHEETS</v>
      </c>
    </row>
    <row r="3" spans="1:11" x14ac:dyDescent="0.3">
      <c r="A3" s="53" t="s">
        <v>13</v>
      </c>
    </row>
    <row r="4" spans="1:11" x14ac:dyDescent="0.3">
      <c r="A4" s="53" t="str">
        <f>RIGHT(Contents!$A$3,13)</f>
        <v>JUNE 30, 2023</v>
      </c>
    </row>
    <row r="5" spans="1:11" s="33" customFormat="1" x14ac:dyDescent="0.3">
      <c r="A5" s="53"/>
    </row>
    <row r="6" spans="1:11" x14ac:dyDescent="0.3">
      <c r="A6" s="94" t="s">
        <v>779</v>
      </c>
      <c r="B6" s="94"/>
      <c r="C6" s="94"/>
      <c r="I6" s="54"/>
      <c r="J6" s="33"/>
      <c r="K6" s="33"/>
    </row>
    <row r="7" spans="1:11" s="33" customFormat="1" x14ac:dyDescent="0.3">
      <c r="A7" s="196"/>
      <c r="B7" s="196"/>
      <c r="C7" s="196"/>
      <c r="D7" s="196"/>
      <c r="E7" s="196"/>
      <c r="F7" s="196"/>
      <c r="G7" s="196"/>
      <c r="H7" s="196"/>
      <c r="I7" s="54"/>
    </row>
    <row r="8" spans="1:11" ht="16.2" thickBot="1" x14ac:dyDescent="0.35">
      <c r="J8" s="33"/>
    </row>
    <row r="9" spans="1:11" x14ac:dyDescent="0.3">
      <c r="A9" s="8"/>
      <c r="B9" s="8"/>
      <c r="C9" s="8"/>
      <c r="D9" s="8"/>
      <c r="E9" s="8"/>
      <c r="F9" s="8"/>
      <c r="G9" s="8"/>
      <c r="H9" s="8"/>
      <c r="I9" s="8"/>
      <c r="J9" s="8"/>
      <c r="K9" s="8"/>
    </row>
    <row r="10" spans="1:11" x14ac:dyDescent="0.3">
      <c r="A10" s="2" t="s">
        <v>14</v>
      </c>
    </row>
    <row r="11" spans="1:11" x14ac:dyDescent="0.3">
      <c r="A11" s="2" t="s">
        <v>15</v>
      </c>
    </row>
    <row r="12" spans="1:11" x14ac:dyDescent="0.3">
      <c r="A12" s="2" t="s">
        <v>16</v>
      </c>
    </row>
    <row r="13" spans="1:11" x14ac:dyDescent="0.3">
      <c r="J13" s="1"/>
    </row>
    <row r="14" spans="1:11" x14ac:dyDescent="0.3">
      <c r="B14" s="1" t="s">
        <v>17</v>
      </c>
      <c r="C14" s="1"/>
      <c r="D14" s="1"/>
      <c r="E14" s="1"/>
      <c r="F14" s="1"/>
      <c r="G14" s="1"/>
      <c r="J14" s="3" t="s">
        <v>18</v>
      </c>
      <c r="K14" s="1"/>
    </row>
    <row r="15" spans="1:11" x14ac:dyDescent="0.3">
      <c r="A15" s="2" t="s">
        <v>19</v>
      </c>
      <c r="B15" s="57"/>
      <c r="C15" s="57"/>
      <c r="D15" s="57"/>
      <c r="E15" s="57"/>
      <c r="F15" s="57"/>
      <c r="G15" s="57"/>
      <c r="I15" s="58" t="s">
        <v>949</v>
      </c>
      <c r="J15" s="58"/>
      <c r="K15" s="58"/>
    </row>
    <row r="16" spans="1:11" x14ac:dyDescent="0.3">
      <c r="A16" s="2" t="s">
        <v>20</v>
      </c>
      <c r="B16" s="57"/>
      <c r="C16" s="57"/>
      <c r="D16" s="57"/>
      <c r="E16" s="57"/>
      <c r="F16" s="57"/>
      <c r="G16" s="57"/>
      <c r="I16" s="58"/>
      <c r="J16" s="58"/>
      <c r="K16" s="58"/>
    </row>
    <row r="17" spans="1:11" x14ac:dyDescent="0.3">
      <c r="A17" s="2" t="s">
        <v>21</v>
      </c>
      <c r="B17" s="57"/>
      <c r="C17" s="57"/>
      <c r="D17" s="57"/>
      <c r="E17" s="57"/>
      <c r="F17" s="57"/>
      <c r="G17" s="57"/>
      <c r="I17" s="58"/>
      <c r="J17" s="58"/>
      <c r="K17" s="58"/>
    </row>
    <row r="18" spans="1:11" x14ac:dyDescent="0.3">
      <c r="A18" s="2" t="s">
        <v>22</v>
      </c>
      <c r="B18" s="57"/>
      <c r="C18" s="57"/>
      <c r="D18" s="57"/>
      <c r="E18" s="57"/>
      <c r="F18" s="57"/>
      <c r="G18" s="57"/>
      <c r="I18" s="58"/>
      <c r="J18" s="58"/>
      <c r="K18" s="58"/>
    </row>
    <row r="19" spans="1:11" x14ac:dyDescent="0.3">
      <c r="A19" s="2" t="s">
        <v>23</v>
      </c>
      <c r="B19" s="57"/>
      <c r="C19" s="57"/>
      <c r="D19" s="57"/>
      <c r="E19" s="57"/>
      <c r="F19" s="57"/>
      <c r="G19" s="57"/>
      <c r="I19" s="58"/>
      <c r="J19" s="58"/>
      <c r="K19" s="58"/>
    </row>
    <row r="21" spans="1:11" x14ac:dyDescent="0.3">
      <c r="A21" s="2" t="s">
        <v>24</v>
      </c>
    </row>
    <row r="22" spans="1:11" x14ac:dyDescent="0.3">
      <c r="A22" s="2" t="s">
        <v>25</v>
      </c>
    </row>
    <row r="23" spans="1:11" x14ac:dyDescent="0.3">
      <c r="A23" s="2" t="s">
        <v>26</v>
      </c>
    </row>
    <row r="24" spans="1:11" x14ac:dyDescent="0.3">
      <c r="A24" s="2" t="s">
        <v>27</v>
      </c>
    </row>
    <row r="25" spans="1:11" x14ac:dyDescent="0.3">
      <c r="J25" s="95"/>
    </row>
    <row r="26" spans="1:11" x14ac:dyDescent="0.3">
      <c r="C26" s="7" t="s">
        <v>28</v>
      </c>
      <c r="D26" s="59"/>
      <c r="E26" s="59"/>
      <c r="F26" s="59"/>
      <c r="G26" s="59"/>
      <c r="H26" s="59"/>
      <c r="I26" s="59"/>
      <c r="J26" s="59"/>
      <c r="K26" s="59"/>
    </row>
    <row r="27" spans="1:11" x14ac:dyDescent="0.3">
      <c r="C27" s="7" t="s">
        <v>29</v>
      </c>
      <c r="D27" s="56"/>
      <c r="E27" s="56"/>
      <c r="F27" s="56"/>
      <c r="G27" s="56"/>
      <c r="H27" s="56"/>
      <c r="I27" s="56"/>
      <c r="J27" s="59"/>
      <c r="K27" s="56"/>
    </row>
    <row r="28" spans="1:11" x14ac:dyDescent="0.3">
      <c r="D28" s="9" t="s">
        <v>30</v>
      </c>
    </row>
    <row r="29" spans="1:11" x14ac:dyDescent="0.3">
      <c r="B29" s="2" t="s">
        <v>617</v>
      </c>
      <c r="E29" s="199"/>
      <c r="F29" s="199"/>
      <c r="G29" s="199"/>
      <c r="H29" s="199"/>
      <c r="I29" s="199"/>
    </row>
    <row r="30" spans="1:11" x14ac:dyDescent="0.3">
      <c r="B30" s="2" t="s">
        <v>31</v>
      </c>
      <c r="F30" s="197"/>
      <c r="G30" s="197"/>
      <c r="H30" s="197"/>
      <c r="I30" s="2" t="s">
        <v>32</v>
      </c>
    </row>
    <row r="31" spans="1:11" x14ac:dyDescent="0.3">
      <c r="B31" s="2" t="s">
        <v>33</v>
      </c>
      <c r="E31" s="200"/>
      <c r="F31" s="201"/>
      <c r="G31" s="201"/>
    </row>
    <row r="33" spans="1:11" x14ac:dyDescent="0.3">
      <c r="A33" s="2" t="s">
        <v>241</v>
      </c>
    </row>
    <row r="34" spans="1:11" x14ac:dyDescent="0.3">
      <c r="A34" s="2" t="s">
        <v>34</v>
      </c>
    </row>
    <row r="35" spans="1:11" x14ac:dyDescent="0.3">
      <c r="J35" s="95"/>
    </row>
    <row r="36" spans="1:11" x14ac:dyDescent="0.3">
      <c r="B36" s="2" t="s">
        <v>35</v>
      </c>
      <c r="C36" s="59"/>
      <c r="D36" s="59"/>
      <c r="E36" s="59"/>
      <c r="F36" s="59"/>
      <c r="G36" s="59"/>
      <c r="H36" s="59"/>
      <c r="I36" s="59"/>
      <c r="J36" s="59"/>
      <c r="K36" s="59"/>
    </row>
    <row r="37" spans="1:11" x14ac:dyDescent="0.3">
      <c r="B37" s="2" t="s">
        <v>36</v>
      </c>
      <c r="C37" s="56"/>
      <c r="D37" s="56"/>
      <c r="E37" s="56"/>
      <c r="F37" s="56"/>
      <c r="G37" s="56"/>
      <c r="H37" s="56"/>
      <c r="I37" s="56"/>
      <c r="J37" s="59"/>
      <c r="K37" s="56"/>
    </row>
    <row r="38" spans="1:11" x14ac:dyDescent="0.3">
      <c r="B38" s="2" t="s">
        <v>617</v>
      </c>
      <c r="E38" s="198"/>
      <c r="F38" s="198"/>
      <c r="G38" s="198"/>
      <c r="H38" s="198"/>
      <c r="I38" s="198"/>
    </row>
    <row r="39" spans="1:11" x14ac:dyDescent="0.3">
      <c r="B39" s="2" t="s">
        <v>31</v>
      </c>
      <c r="F39" s="197"/>
      <c r="G39" s="197"/>
      <c r="H39" s="197"/>
      <c r="I39" s="2" t="s">
        <v>32</v>
      </c>
    </row>
    <row r="46" spans="1:11" hidden="1" x14ac:dyDescent="0.3">
      <c r="A46" s="33" t="s">
        <v>283</v>
      </c>
      <c r="B46" s="33" t="s">
        <v>309</v>
      </c>
      <c r="C46" s="32"/>
      <c r="D46" s="32" t="str">
        <f>A46&amp;"  "&amp;B46</f>
        <v>H09  THE CITADEL</v>
      </c>
      <c r="E46" s="32"/>
      <c r="F46" s="32"/>
      <c r="G46" s="32"/>
    </row>
    <row r="47" spans="1:11" hidden="1" x14ac:dyDescent="0.3">
      <c r="A47" s="33" t="s">
        <v>284</v>
      </c>
      <c r="B47" s="33" t="s">
        <v>253</v>
      </c>
      <c r="C47" s="32"/>
      <c r="D47" s="33" t="str">
        <f t="shared" ref="D47:D71" si="0">A47&amp;"  "&amp;B47</f>
        <v>H12  CLEMSON UNIVERSITY</v>
      </c>
      <c r="E47" s="32"/>
      <c r="F47" s="32"/>
      <c r="G47" s="32"/>
    </row>
    <row r="48" spans="1:11" hidden="1" x14ac:dyDescent="0.3">
      <c r="A48" s="33" t="s">
        <v>285</v>
      </c>
      <c r="B48" s="33" t="s">
        <v>277</v>
      </c>
      <c r="C48" s="32"/>
      <c r="D48" s="33" t="str">
        <f t="shared" si="0"/>
        <v>H15  COLLEGE OF CHARLESTON</v>
      </c>
      <c r="E48" s="32"/>
      <c r="F48" s="32"/>
      <c r="G48" s="32"/>
    </row>
    <row r="49" spans="1:10" hidden="1" x14ac:dyDescent="0.3">
      <c r="A49" s="33" t="s">
        <v>286</v>
      </c>
      <c r="B49" s="33" t="s">
        <v>275</v>
      </c>
      <c r="C49" s="32"/>
      <c r="D49" s="33" t="str">
        <f t="shared" si="0"/>
        <v>H17  COASTAL CAROLINA UNIVERSITY</v>
      </c>
      <c r="E49" s="32"/>
      <c r="F49" s="32"/>
      <c r="G49" s="32"/>
    </row>
    <row r="50" spans="1:10" hidden="1" x14ac:dyDescent="0.3">
      <c r="A50" s="33" t="s">
        <v>287</v>
      </c>
      <c r="B50" s="33" t="s">
        <v>279</v>
      </c>
      <c r="C50" s="32"/>
      <c r="D50" s="33" t="str">
        <f t="shared" si="0"/>
        <v>H18  FRANCIS MARION UNIVERSITY</v>
      </c>
      <c r="E50" s="32"/>
      <c r="F50" s="32"/>
      <c r="G50" s="32"/>
    </row>
    <row r="51" spans="1:10" hidden="1" x14ac:dyDescent="0.3">
      <c r="A51" s="33" t="s">
        <v>288</v>
      </c>
      <c r="B51" s="33" t="s">
        <v>281</v>
      </c>
      <c r="C51" s="32"/>
      <c r="D51" s="33" t="str">
        <f t="shared" si="0"/>
        <v>H21  LANDER UNIVERSITY</v>
      </c>
      <c r="E51" s="32"/>
      <c r="F51" s="32"/>
      <c r="G51" s="32"/>
    </row>
    <row r="52" spans="1:10" hidden="1" x14ac:dyDescent="0.3">
      <c r="A52" s="33" t="s">
        <v>289</v>
      </c>
      <c r="B52" s="33" t="s">
        <v>310</v>
      </c>
      <c r="C52" s="32"/>
      <c r="D52" s="33" t="str">
        <f t="shared" si="0"/>
        <v>H24  SOUTH CAROLINA STATE UNIVERSITY</v>
      </c>
      <c r="E52" s="32"/>
      <c r="F52" s="32"/>
      <c r="G52" s="32"/>
      <c r="J52" s="33"/>
    </row>
    <row r="53" spans="1:10" s="33" customFormat="1" hidden="1" x14ac:dyDescent="0.3">
      <c r="A53" s="33" t="s">
        <v>292</v>
      </c>
      <c r="B53" s="33" t="s">
        <v>264</v>
      </c>
      <c r="D53" s="33" t="str">
        <f t="shared" si="0"/>
        <v>H26  UNIVERSITY OF SOUTH CAROLINA</v>
      </c>
      <c r="J53" s="2"/>
    </row>
    <row r="54" spans="1:10" hidden="1" x14ac:dyDescent="0.3">
      <c r="A54" s="33" t="s">
        <v>290</v>
      </c>
      <c r="B54" s="33" t="s">
        <v>282</v>
      </c>
      <c r="C54" s="32"/>
      <c r="D54" s="33" t="str">
        <f t="shared" si="0"/>
        <v>H47  WINTHROP UNIVERSITY</v>
      </c>
      <c r="E54" s="32"/>
      <c r="F54" s="32"/>
      <c r="G54" s="32"/>
    </row>
    <row r="55" spans="1:10" ht="16.2" hidden="1" thickBot="1" x14ac:dyDescent="0.35">
      <c r="A55" s="33" t="s">
        <v>291</v>
      </c>
      <c r="B55" s="33" t="s">
        <v>311</v>
      </c>
      <c r="C55" s="32"/>
      <c r="D55" s="33" t="str">
        <f t="shared" si="0"/>
        <v>H51  MEDICAL UNIVERSITY OF SOUTH CAROLINA</v>
      </c>
      <c r="E55" s="32"/>
      <c r="F55" s="32"/>
      <c r="G55" s="32"/>
    </row>
    <row r="56" spans="1:10" hidden="1" x14ac:dyDescent="0.3">
      <c r="A56" s="33" t="s">
        <v>293</v>
      </c>
      <c r="B56" s="33" t="s">
        <v>252</v>
      </c>
      <c r="C56" s="30"/>
      <c r="D56" s="33" t="str">
        <f t="shared" si="0"/>
        <v>T10  Aiken Technical College</v>
      </c>
    </row>
    <row r="57" spans="1:10" hidden="1" x14ac:dyDescent="0.3">
      <c r="A57" s="33" t="s">
        <v>294</v>
      </c>
      <c r="B57" s="33" t="s">
        <v>254</v>
      </c>
      <c r="C57" s="31"/>
      <c r="D57" s="33" t="str">
        <f t="shared" si="0"/>
        <v>T12  Technical College of the Lowcountry</v>
      </c>
    </row>
    <row r="58" spans="1:10" hidden="1" x14ac:dyDescent="0.3">
      <c r="A58" s="33" t="s">
        <v>295</v>
      </c>
      <c r="B58" s="33" t="s">
        <v>256</v>
      </c>
      <c r="C58" s="31"/>
      <c r="D58" s="33" t="str">
        <f t="shared" si="0"/>
        <v>T14  Northeastern Technical College</v>
      </c>
    </row>
    <row r="59" spans="1:10" hidden="1" x14ac:dyDescent="0.3">
      <c r="A59" s="33" t="s">
        <v>296</v>
      </c>
      <c r="B59" s="33" t="s">
        <v>257</v>
      </c>
      <c r="C59" s="31"/>
      <c r="D59" s="33" t="str">
        <f t="shared" si="0"/>
        <v>T16  Denmark Technical College</v>
      </c>
    </row>
    <row r="60" spans="1:10" hidden="1" x14ac:dyDescent="0.3">
      <c r="A60" s="33" t="s">
        <v>297</v>
      </c>
      <c r="B60" s="33" t="s">
        <v>258</v>
      </c>
      <c r="C60" s="31"/>
      <c r="D60" s="33" t="str">
        <f t="shared" si="0"/>
        <v>T18  Florence-Darlington Technical College</v>
      </c>
    </row>
    <row r="61" spans="1:10" hidden="1" x14ac:dyDescent="0.3">
      <c r="A61" s="33" t="s">
        <v>298</v>
      </c>
      <c r="B61" s="33" t="s">
        <v>260</v>
      </c>
      <c r="C61" s="31"/>
      <c r="D61" s="33" t="str">
        <f t="shared" si="0"/>
        <v>T20  Greenville Technical College</v>
      </c>
    </row>
    <row r="62" spans="1:10" hidden="1" x14ac:dyDescent="0.3">
      <c r="A62" s="33" t="s">
        <v>299</v>
      </c>
      <c r="B62" s="33" t="s">
        <v>261</v>
      </c>
      <c r="C62" s="31"/>
      <c r="D62" s="33" t="str">
        <f t="shared" si="0"/>
        <v>T22  Horry-Georgetown Technical College</v>
      </c>
    </row>
    <row r="63" spans="1:10" hidden="1" x14ac:dyDescent="0.3">
      <c r="A63" s="33" t="s">
        <v>300</v>
      </c>
      <c r="B63" s="33" t="s">
        <v>262</v>
      </c>
      <c r="C63" s="31"/>
      <c r="D63" s="33" t="str">
        <f t="shared" si="0"/>
        <v>T24  Midlands Technical College</v>
      </c>
    </row>
    <row r="64" spans="1:10" hidden="1" x14ac:dyDescent="0.3">
      <c r="A64" s="33" t="s">
        <v>302</v>
      </c>
      <c r="B64" s="33" t="s">
        <v>263</v>
      </c>
      <c r="C64" s="31"/>
      <c r="D64" s="33" t="str">
        <f t="shared" si="0"/>
        <v>T26  Orangeburg-Calhoun Techncial College</v>
      </c>
    </row>
    <row r="65" spans="1:4" hidden="1" x14ac:dyDescent="0.3">
      <c r="A65" s="33" t="s">
        <v>303</v>
      </c>
      <c r="B65" s="33" t="s">
        <v>265</v>
      </c>
      <c r="C65" s="31"/>
      <c r="D65" s="33" t="str">
        <f t="shared" si="0"/>
        <v>T28  Piedmont Technical College</v>
      </c>
    </row>
    <row r="66" spans="1:4" hidden="1" x14ac:dyDescent="0.3">
      <c r="A66" s="33" t="s">
        <v>304</v>
      </c>
      <c r="B66" s="33" t="s">
        <v>266</v>
      </c>
      <c r="C66" s="31"/>
      <c r="D66" s="33" t="str">
        <f t="shared" si="0"/>
        <v>T30  Spartanburg Community College</v>
      </c>
    </row>
    <row r="67" spans="1:4" hidden="1" x14ac:dyDescent="0.3">
      <c r="A67" s="33" t="s">
        <v>305</v>
      </c>
      <c r="B67" s="33" t="s">
        <v>267</v>
      </c>
      <c r="C67" s="31"/>
      <c r="D67" s="33" t="str">
        <f t="shared" si="0"/>
        <v>T32  Central Carolina Technical College</v>
      </c>
    </row>
    <row r="68" spans="1:4" hidden="1" x14ac:dyDescent="0.3">
      <c r="A68" s="33" t="s">
        <v>306</v>
      </c>
      <c r="B68" s="33" t="s">
        <v>268</v>
      </c>
      <c r="C68" s="31"/>
      <c r="D68" s="33" t="str">
        <f t="shared" si="0"/>
        <v>T34  Tri-county Technical College</v>
      </c>
    </row>
    <row r="69" spans="1:4" hidden="1" x14ac:dyDescent="0.3">
      <c r="A69" s="33" t="s">
        <v>301</v>
      </c>
      <c r="B69" s="33" t="s">
        <v>269</v>
      </c>
      <c r="C69" s="31"/>
      <c r="D69" s="33" t="str">
        <f t="shared" si="0"/>
        <v>T36  Trident Technical College</v>
      </c>
    </row>
    <row r="70" spans="1:4" hidden="1" x14ac:dyDescent="0.3">
      <c r="A70" s="33" t="s">
        <v>307</v>
      </c>
      <c r="B70" s="33" t="s">
        <v>270</v>
      </c>
      <c r="C70" s="31"/>
      <c r="D70" s="33" t="str">
        <f t="shared" si="0"/>
        <v>T38  Williamsburg Technical College</v>
      </c>
    </row>
    <row r="71" spans="1:4" hidden="1" x14ac:dyDescent="0.3">
      <c r="A71" s="33" t="s">
        <v>308</v>
      </c>
      <c r="B71" s="33" t="s">
        <v>271</v>
      </c>
      <c r="C71" s="31"/>
      <c r="D71" s="33" t="str">
        <f t="shared" si="0"/>
        <v>T40  York Technical College</v>
      </c>
    </row>
  </sheetData>
  <sheetProtection algorithmName="SHA-512" hashValue="PektAB/RHqBF9PHBxx19MYYL6HOcJOruGpqx2d5m+zWZQ+zi/1dNfhak3vbpKXHEYUn95Tq/nPywRigtc9ZHQg==" saltValue="bPim4Ml+3qJGc0MX3oGNOg==" spinCount="100000" sheet="1" objects="1" scenarios="1"/>
  <mergeCells count="6">
    <mergeCell ref="A7:H7"/>
    <mergeCell ref="F30:H30"/>
    <mergeCell ref="F39:H39"/>
    <mergeCell ref="E38:I38"/>
    <mergeCell ref="E29:I29"/>
    <mergeCell ref="E31:G31"/>
  </mergeCells>
  <dataValidations xWindow="410" yWindow="340" count="1">
    <dataValidation type="list" allowBlank="1" showInputMessage="1" showErrorMessage="1" prompt="Select your Institution" sqref="A7" xr:uid="{00000000-0002-0000-0100-000000000000}">
      <formula1>$D$46:$D$71</formula1>
    </dataValidation>
  </dataValidations>
  <pageMargins left="0.7" right="0.7" top="0.5" bottom="0.75" header="0.3" footer="0.3"/>
  <pageSetup fitToHeight="0" orientation="portrait" r:id="rId1"/>
  <headerFooter>
    <oddFooter>&amp;L&amp;10&amp;Z&amp;F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32"/>
  <sheetViews>
    <sheetView showGridLines="0" workbookViewId="0"/>
  </sheetViews>
  <sheetFormatPr defaultColWidth="9.109375" defaultRowHeight="13.2" x14ac:dyDescent="0.25"/>
  <cols>
    <col min="1" max="1" width="19.33203125" style="61" customWidth="1"/>
    <col min="2" max="2" width="2.33203125" style="61" customWidth="1"/>
    <col min="3" max="3" width="46.88671875" style="61" customWidth="1"/>
    <col min="4" max="4" width="2.88671875" style="61" customWidth="1"/>
    <col min="5" max="5" width="13.109375" style="61" customWidth="1"/>
    <col min="6" max="6" width="7" style="61" customWidth="1"/>
    <col min="7" max="7" width="12.109375" style="61" customWidth="1"/>
    <col min="8" max="8" width="6.6640625" style="61" customWidth="1"/>
    <col min="9" max="16384" width="9.109375" style="61"/>
  </cols>
  <sheetData>
    <row r="1" spans="1:12" ht="15.6" x14ac:dyDescent="0.3">
      <c r="A1" s="53" t="str">
        <f>Contents!A1</f>
        <v>STATE OF SOUTH CAROLINA</v>
      </c>
      <c r="B1" s="90"/>
      <c r="C1" s="90"/>
      <c r="D1" s="90"/>
      <c r="E1" s="90"/>
      <c r="F1" s="90"/>
      <c r="G1" s="90"/>
      <c r="H1" s="90"/>
    </row>
    <row r="2" spans="1:12" ht="15.6" x14ac:dyDescent="0.3">
      <c r="A2" s="53" t="str">
        <f>Contents!A2</f>
        <v>COLLEGE AND UNIVERSITY FINANCIAL STATEMENT SPREADSHEETS</v>
      </c>
      <c r="B2" s="90"/>
      <c r="C2" s="90"/>
      <c r="D2" s="90"/>
      <c r="E2" s="90"/>
      <c r="F2" s="90"/>
      <c r="G2" s="90"/>
      <c r="H2" s="90"/>
    </row>
    <row r="3" spans="1:12" ht="15.6" x14ac:dyDescent="0.3">
      <c r="A3" s="53" t="s">
        <v>645</v>
      </c>
      <c r="B3" s="90"/>
      <c r="C3" s="90"/>
      <c r="D3" s="90"/>
      <c r="E3" s="90"/>
      <c r="F3" s="90"/>
      <c r="G3" s="90"/>
      <c r="H3" s="90"/>
    </row>
    <row r="4" spans="1:12" ht="15.6" x14ac:dyDescent="0.3">
      <c r="A4" s="53" t="str">
        <f>RIGHT(Contents!$A$3,13)</f>
        <v>JUNE 30, 2023</v>
      </c>
      <c r="B4" s="91"/>
      <c r="C4" s="91"/>
      <c r="D4" s="91"/>
      <c r="E4" s="91"/>
      <c r="F4" s="91"/>
      <c r="G4" s="91"/>
      <c r="H4" s="91"/>
    </row>
    <row r="5" spans="1:12" ht="26.4" x14ac:dyDescent="0.25">
      <c r="A5" s="96"/>
      <c r="B5" s="96"/>
      <c r="C5" s="96"/>
      <c r="D5" s="64"/>
      <c r="E5" s="62"/>
      <c r="F5" s="62"/>
      <c r="G5" s="65" t="s">
        <v>620</v>
      </c>
    </row>
    <row r="6" spans="1:12" ht="15" x14ac:dyDescent="0.25">
      <c r="B6" s="66"/>
      <c r="C6" s="66"/>
      <c r="D6" s="64"/>
      <c r="E6" s="67" t="s">
        <v>357</v>
      </c>
      <c r="F6" s="68"/>
      <c r="G6" s="69" t="s">
        <v>621</v>
      </c>
    </row>
    <row r="7" spans="1:12" x14ac:dyDescent="0.25">
      <c r="A7" s="94" t="s">
        <v>779</v>
      </c>
      <c r="B7" s="98"/>
      <c r="C7" s="98"/>
      <c r="D7" s="98"/>
      <c r="E7" s="70" t="str">
        <f>IF(E8=0,"↓ Input ↓","")</f>
        <v>↓ Input ↓</v>
      </c>
      <c r="F7" s="98"/>
      <c r="G7" s="70" t="str">
        <f>IF(G8=0,"↓ Input ↓","")</f>
        <v>↓ Input ↓</v>
      </c>
      <c r="H7" s="98"/>
      <c r="L7" s="71"/>
    </row>
    <row r="8" spans="1:12" ht="15" x14ac:dyDescent="0.25">
      <c r="A8" s="196">
        <f>Assertions!A7</f>
        <v>0</v>
      </c>
      <c r="B8" s="196"/>
      <c r="C8" s="196"/>
      <c r="D8" s="64"/>
      <c r="E8" s="73"/>
      <c r="F8" s="74"/>
      <c r="G8" s="73"/>
      <c r="L8" s="71"/>
    </row>
    <row r="9" spans="1:12" ht="15" x14ac:dyDescent="0.25">
      <c r="B9" s="72"/>
      <c r="C9" s="97"/>
      <c r="D9" s="64"/>
    </row>
    <row r="11" spans="1:12" ht="20.25" customHeight="1" x14ac:dyDescent="0.25">
      <c r="A11" s="202" t="s">
        <v>774</v>
      </c>
      <c r="B11" s="202"/>
      <c r="C11" s="202"/>
      <c r="D11" s="202"/>
      <c r="E11" s="202"/>
      <c r="F11" s="202"/>
      <c r="G11" s="202"/>
      <c r="H11" s="202"/>
    </row>
    <row r="12" spans="1:12" ht="18" customHeight="1" x14ac:dyDescent="0.25">
      <c r="A12" s="202" t="s">
        <v>775</v>
      </c>
      <c r="B12" s="202"/>
      <c r="C12" s="202"/>
      <c r="D12" s="202"/>
      <c r="E12" s="202"/>
      <c r="F12" s="202"/>
      <c r="G12" s="202"/>
      <c r="H12" s="202"/>
    </row>
    <row r="13" spans="1:12" ht="21" customHeight="1" x14ac:dyDescent="0.25">
      <c r="A13" s="75"/>
      <c r="B13" s="76"/>
      <c r="D13" s="64"/>
      <c r="E13" s="203" t="s">
        <v>622</v>
      </c>
      <c r="F13" s="203"/>
      <c r="G13" s="203"/>
    </row>
    <row r="14" spans="1:12" ht="15" x14ac:dyDescent="0.25">
      <c r="A14" s="100"/>
      <c r="B14" s="89"/>
      <c r="C14" s="101"/>
      <c r="D14" s="64"/>
      <c r="E14" s="74"/>
      <c r="F14" s="74"/>
      <c r="G14" s="78" t="s">
        <v>41</v>
      </c>
    </row>
    <row r="15" spans="1:12" ht="17.25" customHeight="1" x14ac:dyDescent="0.25">
      <c r="A15" s="100"/>
      <c r="B15" s="89"/>
      <c r="C15" s="101"/>
      <c r="D15" s="64"/>
      <c r="E15" s="62"/>
      <c r="F15" s="62"/>
      <c r="G15" s="65" t="s">
        <v>623</v>
      </c>
    </row>
    <row r="16" spans="1:12" ht="15" x14ac:dyDescent="0.25">
      <c r="A16" s="100"/>
      <c r="B16" s="89"/>
      <c r="C16" s="101"/>
      <c r="D16" s="64"/>
      <c r="E16" s="67" t="s">
        <v>357</v>
      </c>
      <c r="F16" s="68"/>
      <c r="G16" s="69" t="s">
        <v>621</v>
      </c>
    </row>
    <row r="17" spans="1:8" ht="21" customHeight="1" x14ac:dyDescent="0.25">
      <c r="A17" s="75" t="s">
        <v>624</v>
      </c>
      <c r="B17" s="76"/>
      <c r="C17" s="80"/>
      <c r="D17" s="64"/>
      <c r="E17" s="70" t="str">
        <f>IF(E18=0,"↓ Input ↓","")</f>
        <v>↓ Input ↓</v>
      </c>
      <c r="G17" s="70" t="str">
        <f>IF(G18=0,"↓ Input ↓","")</f>
        <v>↓ Input ↓</v>
      </c>
    </row>
    <row r="18" spans="1:8" ht="15" x14ac:dyDescent="0.25">
      <c r="A18" s="81" t="s">
        <v>625</v>
      </c>
      <c r="B18" s="76"/>
      <c r="C18" s="77"/>
      <c r="D18" s="64"/>
      <c r="E18" s="73"/>
      <c r="F18" s="82">
        <f>IF(E$8=0,0,E18/E$8)</f>
        <v>0</v>
      </c>
      <c r="G18" s="73"/>
      <c r="H18" s="82">
        <f>IF(G$8=0,0,G18/G$8)</f>
        <v>0</v>
      </c>
    </row>
    <row r="19" spans="1:8" ht="15" x14ac:dyDescent="0.25">
      <c r="A19" s="81" t="s">
        <v>626</v>
      </c>
      <c r="B19" s="76"/>
      <c r="C19" s="83"/>
      <c r="D19" s="64"/>
      <c r="E19" s="73">
        <v>0</v>
      </c>
      <c r="F19" s="82">
        <f t="shared" ref="F19:F22" si="0">IF(E$8=0,0,E19/E$8)</f>
        <v>0</v>
      </c>
      <c r="G19" s="73">
        <v>0</v>
      </c>
      <c r="H19" s="82">
        <f t="shared" ref="H19:H22" si="1">IF(G$8=0,0,G19/G$8)</f>
        <v>0</v>
      </c>
    </row>
    <row r="20" spans="1:8" ht="12.75" customHeight="1" x14ac:dyDescent="0.25">
      <c r="A20" s="81" t="s">
        <v>627</v>
      </c>
      <c r="B20" s="76"/>
      <c r="C20" s="79"/>
      <c r="D20" s="64"/>
      <c r="E20" s="73">
        <v>0</v>
      </c>
      <c r="F20" s="82">
        <f t="shared" si="0"/>
        <v>0</v>
      </c>
      <c r="G20" s="73">
        <v>0</v>
      </c>
      <c r="H20" s="82">
        <f t="shared" si="1"/>
        <v>0</v>
      </c>
    </row>
    <row r="21" spans="1:8" ht="15" x14ac:dyDescent="0.25">
      <c r="A21" s="81" t="s">
        <v>628</v>
      </c>
      <c r="B21" s="76"/>
      <c r="C21" s="79"/>
      <c r="D21" s="64"/>
      <c r="E21" s="73">
        <v>0</v>
      </c>
      <c r="F21" s="82">
        <f t="shared" si="0"/>
        <v>0</v>
      </c>
      <c r="G21" s="73">
        <v>0</v>
      </c>
      <c r="H21" s="82">
        <f t="shared" si="1"/>
        <v>0</v>
      </c>
    </row>
    <row r="22" spans="1:8" ht="15" x14ac:dyDescent="0.25">
      <c r="A22" s="81" t="s">
        <v>629</v>
      </c>
      <c r="B22" s="76"/>
      <c r="C22" s="83"/>
      <c r="D22" s="64"/>
      <c r="E22" s="73">
        <v>0</v>
      </c>
      <c r="F22" s="82">
        <f t="shared" si="0"/>
        <v>0</v>
      </c>
      <c r="G22" s="73">
        <v>0</v>
      </c>
      <c r="H22" s="82">
        <f t="shared" si="1"/>
        <v>0</v>
      </c>
    </row>
    <row r="23" spans="1:8" ht="15" x14ac:dyDescent="0.25">
      <c r="B23" s="76"/>
      <c r="D23" s="64"/>
      <c r="E23" s="84"/>
      <c r="F23" s="74"/>
      <c r="G23" s="84"/>
    </row>
    <row r="24" spans="1:8" ht="6.9" customHeight="1" x14ac:dyDescent="0.25">
      <c r="B24" s="76"/>
      <c r="C24" s="76"/>
      <c r="D24" s="64"/>
    </row>
    <row r="25" spans="1:8" ht="15" x14ac:dyDescent="0.25">
      <c r="B25" s="99"/>
      <c r="C25" s="88"/>
      <c r="D25" s="64"/>
    </row>
    <row r="26" spans="1:8" ht="15" x14ac:dyDescent="0.25">
      <c r="B26" s="76"/>
      <c r="D26" s="64"/>
    </row>
    <row r="27" spans="1:8" ht="19.5" customHeight="1" x14ac:dyDescent="0.25">
      <c r="A27" s="61" t="s">
        <v>945</v>
      </c>
      <c r="D27" s="64"/>
    </row>
    <row r="28" spans="1:8" ht="15" x14ac:dyDescent="0.25">
      <c r="A28" s="61" t="s">
        <v>926</v>
      </c>
      <c r="D28" s="64"/>
    </row>
    <row r="29" spans="1:8" ht="15" x14ac:dyDescent="0.25">
      <c r="A29" s="61" t="s">
        <v>946</v>
      </c>
      <c r="B29" s="85"/>
      <c r="D29" s="64"/>
    </row>
    <row r="30" spans="1:8" ht="15" x14ac:dyDescent="0.25">
      <c r="A30" s="61" t="s">
        <v>947</v>
      </c>
      <c r="D30" s="64"/>
    </row>
    <row r="32" spans="1:8" x14ac:dyDescent="0.25">
      <c r="A32" s="61" t="s">
        <v>948</v>
      </c>
    </row>
  </sheetData>
  <sheetProtection algorithmName="SHA-512" hashValue="rViM8d5jRjArMP0Uv+kWQN15Ae7JTcKluL0legTLyxCbtv61my29MIF1xWo1r0RPOKBxnAiUov7i6ka2Ho78Fw==" saltValue="nqsc5ZodI5bF2EB1bHCeKQ==" spinCount="100000" sheet="1" objects="1" scenarios="1"/>
  <mergeCells count="4">
    <mergeCell ref="A11:H11"/>
    <mergeCell ref="A12:H12"/>
    <mergeCell ref="E13:G13"/>
    <mergeCell ref="A8:C8"/>
  </mergeCells>
  <conditionalFormatting sqref="F18:F22 H18:H22">
    <cfRule type="cellIs" dxfId="2" priority="1" stopIfTrue="1" operator="greaterThan">
      <formula>0.149</formula>
    </cfRule>
  </conditionalFormatting>
  <pageMargins left="0.5" right="0.5" top="1" bottom="1" header="0.5" footer="0.25"/>
  <pageSetup scale="80" orientation="portrait" r:id="rId1"/>
  <headerFooter alignWithMargins="0">
    <oddFooter>&amp;L&amp;10&amp;Z&amp;F&amp;R&amp;"-,Bold"&amp;12&amp;A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F87"/>
  <sheetViews>
    <sheetView zoomScale="90" zoomScaleNormal="90" workbookViewId="0"/>
  </sheetViews>
  <sheetFormatPr defaultColWidth="9.109375" defaultRowHeight="13.2" x14ac:dyDescent="0.25"/>
  <cols>
    <col min="1" max="1" width="47.5546875" style="116" customWidth="1"/>
    <col min="2" max="2" width="67.6640625" style="116" customWidth="1"/>
    <col min="3" max="3" width="11.109375" style="117" bestFit="1" customWidth="1"/>
    <col min="4" max="16384" width="9.109375" style="116"/>
  </cols>
  <sheetData>
    <row r="1" spans="1:6" x14ac:dyDescent="0.25">
      <c r="A1" s="130" t="str">
        <f>Contents!A1</f>
        <v>STATE OF SOUTH CAROLINA</v>
      </c>
    </row>
    <row r="2" spans="1:6" x14ac:dyDescent="0.25">
      <c r="A2" s="24" t="str">
        <f>Contents!A2</f>
        <v>COLLEGE AND UNIVERSITY FINANCIAL STATEMENT SPREADSHEETS</v>
      </c>
    </row>
    <row r="3" spans="1:6" x14ac:dyDescent="0.25">
      <c r="A3" s="118" t="s">
        <v>763</v>
      </c>
    </row>
    <row r="4" spans="1:6" x14ac:dyDescent="0.25">
      <c r="A4" s="24" t="str">
        <f>"FOR THE "&amp;Contents!$A$3</f>
        <v>FOR THE FISCAL YEAR ENDED JUNE 30, 2023</v>
      </c>
    </row>
    <row r="7" spans="1:6" x14ac:dyDescent="0.25">
      <c r="A7" s="124" t="s">
        <v>749</v>
      </c>
      <c r="B7" s="119"/>
      <c r="C7" s="120"/>
    </row>
    <row r="8" spans="1:6" x14ac:dyDescent="0.25">
      <c r="A8" s="124" t="s">
        <v>927</v>
      </c>
      <c r="B8" s="119"/>
      <c r="C8" s="120"/>
    </row>
    <row r="9" spans="1:6" x14ac:dyDescent="0.25">
      <c r="A9" s="124" t="s">
        <v>772</v>
      </c>
      <c r="B9" s="119"/>
      <c r="C9" s="120"/>
    </row>
    <row r="10" spans="1:6" x14ac:dyDescent="0.25">
      <c r="A10" s="124" t="s">
        <v>771</v>
      </c>
      <c r="B10" s="119"/>
      <c r="C10" s="120"/>
    </row>
    <row r="11" spans="1:6" x14ac:dyDescent="0.25">
      <c r="A11" s="124" t="s">
        <v>878</v>
      </c>
      <c r="B11" s="119"/>
      <c r="C11" s="120"/>
    </row>
    <row r="12" spans="1:6" x14ac:dyDescent="0.25">
      <c r="A12" s="124"/>
      <c r="B12" s="119"/>
      <c r="C12" s="120"/>
    </row>
    <row r="13" spans="1:6" x14ac:dyDescent="0.25">
      <c r="A13" s="119"/>
      <c r="B13" s="119"/>
      <c r="C13" s="120"/>
    </row>
    <row r="14" spans="1:6" x14ac:dyDescent="0.25">
      <c r="A14" s="125" t="s">
        <v>717</v>
      </c>
      <c r="B14" s="125" t="s">
        <v>718</v>
      </c>
      <c r="C14" s="120"/>
    </row>
    <row r="15" spans="1:6" x14ac:dyDescent="0.25">
      <c r="A15" s="119"/>
      <c r="B15" s="119"/>
      <c r="C15" s="120"/>
      <c r="F15" s="87"/>
    </row>
    <row r="16" spans="1:6" x14ac:dyDescent="0.25">
      <c r="A16" s="116" t="s">
        <v>309</v>
      </c>
      <c r="B16" s="116" t="s">
        <v>719</v>
      </c>
      <c r="C16" s="120"/>
      <c r="F16" s="87"/>
    </row>
    <row r="17" spans="1:6" x14ac:dyDescent="0.25">
      <c r="B17" s="116" t="s">
        <v>700</v>
      </c>
      <c r="C17" s="121"/>
      <c r="F17" s="87"/>
    </row>
    <row r="18" spans="1:6" x14ac:dyDescent="0.25">
      <c r="B18" s="116" t="s">
        <v>701</v>
      </c>
      <c r="C18" s="121"/>
    </row>
    <row r="19" spans="1:6" x14ac:dyDescent="0.25">
      <c r="C19" s="121"/>
    </row>
    <row r="20" spans="1:6" x14ac:dyDescent="0.25">
      <c r="A20" s="116" t="s">
        <v>253</v>
      </c>
      <c r="B20" s="116" t="s">
        <v>720</v>
      </c>
      <c r="C20" s="121"/>
    </row>
    <row r="21" spans="1:6" x14ac:dyDescent="0.25">
      <c r="B21" s="116" t="s">
        <v>255</v>
      </c>
    </row>
    <row r="23" spans="1:6" x14ac:dyDescent="0.25">
      <c r="A23" s="116" t="s">
        <v>275</v>
      </c>
      <c r="B23" s="116" t="s">
        <v>722</v>
      </c>
    </row>
    <row r="25" spans="1:6" x14ac:dyDescent="0.25">
      <c r="A25" s="116" t="s">
        <v>277</v>
      </c>
      <c r="B25" s="116" t="s">
        <v>721</v>
      </c>
    </row>
    <row r="26" spans="1:6" x14ac:dyDescent="0.25">
      <c r="B26" s="116" t="s">
        <v>702</v>
      </c>
    </row>
    <row r="28" spans="1:6" x14ac:dyDescent="0.25">
      <c r="A28" s="116" t="s">
        <v>279</v>
      </c>
      <c r="B28" s="116" t="s">
        <v>723</v>
      </c>
    </row>
    <row r="29" spans="1:6" x14ac:dyDescent="0.25">
      <c r="B29" s="116" t="s">
        <v>883</v>
      </c>
    </row>
    <row r="30" spans="1:6" x14ac:dyDescent="0.25">
      <c r="B30" s="116" t="s">
        <v>884</v>
      </c>
    </row>
    <row r="32" spans="1:6" x14ac:dyDescent="0.25">
      <c r="A32" s="116" t="s">
        <v>281</v>
      </c>
      <c r="B32" s="116" t="s">
        <v>724</v>
      </c>
    </row>
    <row r="33" spans="1:3" x14ac:dyDescent="0.25">
      <c r="B33" s="116" t="s">
        <v>703</v>
      </c>
    </row>
    <row r="35" spans="1:3" x14ac:dyDescent="0.25">
      <c r="A35" s="123" t="s">
        <v>311</v>
      </c>
      <c r="B35" s="116" t="s">
        <v>729</v>
      </c>
    </row>
    <row r="36" spans="1:3" x14ac:dyDescent="0.25">
      <c r="A36" s="123"/>
      <c r="B36" s="123" t="s">
        <v>259</v>
      </c>
    </row>
    <row r="37" spans="1:3" x14ac:dyDescent="0.25">
      <c r="A37" s="123"/>
      <c r="B37" s="123" t="s">
        <v>705</v>
      </c>
    </row>
    <row r="38" spans="1:3" x14ac:dyDescent="0.25">
      <c r="A38" s="123"/>
      <c r="B38" s="123" t="s">
        <v>706</v>
      </c>
    </row>
    <row r="39" spans="1:3" x14ac:dyDescent="0.25">
      <c r="A39" s="123"/>
      <c r="B39" s="123" t="s">
        <v>707</v>
      </c>
    </row>
    <row r="40" spans="1:3" x14ac:dyDescent="0.25">
      <c r="A40" s="123"/>
      <c r="B40" s="123" t="s">
        <v>708</v>
      </c>
    </row>
    <row r="42" spans="1:3" x14ac:dyDescent="0.25">
      <c r="A42" s="116" t="s">
        <v>310</v>
      </c>
      <c r="B42" s="116" t="s">
        <v>725</v>
      </c>
    </row>
    <row r="43" spans="1:3" ht="15" customHeight="1" x14ac:dyDescent="0.25">
      <c r="B43" s="122"/>
    </row>
    <row r="44" spans="1:3" ht="15" customHeight="1" x14ac:dyDescent="0.25">
      <c r="A44" s="123" t="s">
        <v>264</v>
      </c>
      <c r="B44" s="122" t="s">
        <v>726</v>
      </c>
    </row>
    <row r="45" spans="1:3" s="123" customFormat="1" x14ac:dyDescent="0.25">
      <c r="B45" s="123" t="s">
        <v>727</v>
      </c>
      <c r="C45" s="117"/>
    </row>
    <row r="46" spans="1:3" s="123" customFormat="1" x14ac:dyDescent="0.25">
      <c r="C46" s="117"/>
    </row>
    <row r="47" spans="1:3" x14ac:dyDescent="0.25">
      <c r="A47" s="116" t="s">
        <v>282</v>
      </c>
      <c r="B47" s="123" t="s">
        <v>728</v>
      </c>
    </row>
    <row r="48" spans="1:3" x14ac:dyDescent="0.25">
      <c r="B48" s="116" t="s">
        <v>704</v>
      </c>
    </row>
    <row r="50" spans="1:3" x14ac:dyDescent="0.25">
      <c r="A50" s="116" t="s">
        <v>730</v>
      </c>
      <c r="B50" s="116" t="s">
        <v>252</v>
      </c>
    </row>
    <row r="52" spans="1:3" x14ac:dyDescent="0.25">
      <c r="A52" s="116" t="s">
        <v>742</v>
      </c>
      <c r="B52" s="116" t="s">
        <v>267</v>
      </c>
    </row>
    <row r="54" spans="1:3" s="123" customFormat="1" x14ac:dyDescent="0.25">
      <c r="A54" s="123" t="s">
        <v>733</v>
      </c>
      <c r="B54" s="123" t="s">
        <v>257</v>
      </c>
      <c r="C54" s="117"/>
    </row>
    <row r="55" spans="1:3" s="123" customFormat="1" x14ac:dyDescent="0.25">
      <c r="C55" s="117"/>
    </row>
    <row r="56" spans="1:3" x14ac:dyDescent="0.25">
      <c r="A56" s="116" t="s">
        <v>734</v>
      </c>
      <c r="B56" s="116" t="s">
        <v>258</v>
      </c>
    </row>
    <row r="57" spans="1:3" x14ac:dyDescent="0.25">
      <c r="B57" s="122"/>
    </row>
    <row r="58" spans="1:3" x14ac:dyDescent="0.25">
      <c r="A58" s="116" t="s">
        <v>735</v>
      </c>
      <c r="B58" s="116" t="s">
        <v>260</v>
      </c>
    </row>
    <row r="59" spans="1:3" x14ac:dyDescent="0.25">
      <c r="B59" s="116" t="s">
        <v>736</v>
      </c>
    </row>
    <row r="61" spans="1:3" x14ac:dyDescent="0.25">
      <c r="A61" s="116" t="s">
        <v>737</v>
      </c>
      <c r="B61" s="116" t="s">
        <v>261</v>
      </c>
    </row>
    <row r="63" spans="1:3" x14ac:dyDescent="0.25">
      <c r="A63" s="116" t="s">
        <v>731</v>
      </c>
      <c r="B63" s="116" t="s">
        <v>254</v>
      </c>
    </row>
    <row r="65" spans="1:2" x14ac:dyDescent="0.25">
      <c r="A65" s="116" t="s">
        <v>738</v>
      </c>
      <c r="B65" s="116" t="s">
        <v>262</v>
      </c>
    </row>
    <row r="66" spans="1:2" x14ac:dyDescent="0.25">
      <c r="B66" s="116" t="s">
        <v>709</v>
      </c>
    </row>
    <row r="68" spans="1:2" x14ac:dyDescent="0.25">
      <c r="A68" s="116" t="s">
        <v>732</v>
      </c>
      <c r="B68" s="116" t="s">
        <v>256</v>
      </c>
    </row>
    <row r="70" spans="1:2" x14ac:dyDescent="0.25">
      <c r="A70" s="116" t="s">
        <v>739</v>
      </c>
      <c r="B70" s="116" t="s">
        <v>710</v>
      </c>
    </row>
    <row r="72" spans="1:2" x14ac:dyDescent="0.25">
      <c r="A72" s="116" t="s">
        <v>740</v>
      </c>
      <c r="B72" s="116" t="s">
        <v>265</v>
      </c>
    </row>
    <row r="73" spans="1:2" x14ac:dyDescent="0.25">
      <c r="B73" s="116" t="s">
        <v>885</v>
      </c>
    </row>
    <row r="75" spans="1:2" x14ac:dyDescent="0.25">
      <c r="A75" s="116" t="s">
        <v>741</v>
      </c>
      <c r="B75" s="116" t="s">
        <v>266</v>
      </c>
    </row>
    <row r="76" spans="1:2" x14ac:dyDescent="0.25">
      <c r="B76" s="116" t="s">
        <v>711</v>
      </c>
    </row>
    <row r="78" spans="1:2" x14ac:dyDescent="0.25">
      <c r="A78" s="116" t="s">
        <v>743</v>
      </c>
      <c r="B78" s="116" t="s">
        <v>744</v>
      </c>
    </row>
    <row r="79" spans="1:2" x14ac:dyDescent="0.25">
      <c r="B79" s="116" t="s">
        <v>745</v>
      </c>
    </row>
    <row r="81" spans="1:2" x14ac:dyDescent="0.25">
      <c r="A81" s="116" t="s">
        <v>746</v>
      </c>
      <c r="B81" s="116" t="s">
        <v>269</v>
      </c>
    </row>
    <row r="82" spans="1:2" x14ac:dyDescent="0.25">
      <c r="B82" s="116" t="s">
        <v>712</v>
      </c>
    </row>
    <row r="84" spans="1:2" x14ac:dyDescent="0.25">
      <c r="A84" s="116" t="s">
        <v>747</v>
      </c>
      <c r="B84" s="116" t="s">
        <v>270</v>
      </c>
    </row>
    <row r="86" spans="1:2" x14ac:dyDescent="0.25">
      <c r="A86" s="116" t="s">
        <v>748</v>
      </c>
      <c r="B86" s="116" t="s">
        <v>271</v>
      </c>
    </row>
    <row r="87" spans="1:2" x14ac:dyDescent="0.25">
      <c r="B87" s="116" t="s">
        <v>905</v>
      </c>
    </row>
  </sheetData>
  <sheetProtection algorithmName="SHA-512" hashValue="n7j0BdH32oKn7yO5nBAREyQB3SXEjjm4lYpfnY+qmy3Saiv2Hr+SVodgvZ+YxAhJcHl6Xnl7suQjaMbyzkmQEA==" saltValue="VWFhH3I5WKIVUYVNT0VCGA==" spinCount="100000" sheet="1" objects="1" scenarios="1"/>
  <pageMargins left="0.7" right="0.7" top="0.75" bottom="0.75" header="0.3" footer="0.3"/>
  <pageSetup scale="78" orientation="portrait" r:id="rId1"/>
  <headerFooter>
    <oddFooter>&amp;C&amp;10Page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B28"/>
  <sheetViews>
    <sheetView topLeftCell="A16" workbookViewId="0"/>
  </sheetViews>
  <sheetFormatPr defaultColWidth="9.109375" defaultRowHeight="13.2" x14ac:dyDescent="0.25"/>
  <cols>
    <col min="1" max="1" width="2.88671875" style="116" customWidth="1"/>
    <col min="2" max="2" width="91.88671875" style="116" customWidth="1"/>
    <col min="3" max="16384" width="9.109375" style="116"/>
  </cols>
  <sheetData>
    <row r="1" spans="1:1" x14ac:dyDescent="0.25">
      <c r="A1" s="24" t="str">
        <f>Contents!A1</f>
        <v>STATE OF SOUTH CAROLINA</v>
      </c>
    </row>
    <row r="2" spans="1:1" x14ac:dyDescent="0.25">
      <c r="A2" s="24" t="str">
        <f>Contents!A2</f>
        <v>COLLEGE AND UNIVERSITY FINANCIAL STATEMENT SPREADSHEETS</v>
      </c>
    </row>
    <row r="3" spans="1:1" x14ac:dyDescent="0.25">
      <c r="A3" s="118" t="s">
        <v>764</v>
      </c>
    </row>
    <row r="4" spans="1:1" x14ac:dyDescent="0.25">
      <c r="A4" s="24" t="str">
        <f>"FOR THE "&amp;Contents!$A$3</f>
        <v>FOR THE FISCAL YEAR ENDED JUNE 30, 2023</v>
      </c>
    </row>
    <row r="7" spans="1:1" x14ac:dyDescent="0.25">
      <c r="A7" s="116" t="s">
        <v>770</v>
      </c>
    </row>
    <row r="8" spans="1:1" x14ac:dyDescent="0.25">
      <c r="A8" s="116" t="s">
        <v>769</v>
      </c>
    </row>
    <row r="10" spans="1:1" x14ac:dyDescent="0.25">
      <c r="A10" s="116" t="s">
        <v>773</v>
      </c>
    </row>
    <row r="11" spans="1:1" x14ac:dyDescent="0.25">
      <c r="A11" s="116" t="s">
        <v>765</v>
      </c>
    </row>
    <row r="12" spans="1:1" x14ac:dyDescent="0.25">
      <c r="A12" s="116" t="s">
        <v>766</v>
      </c>
    </row>
    <row r="13" spans="1:1" x14ac:dyDescent="0.25">
      <c r="A13" s="116" t="s">
        <v>767</v>
      </c>
    </row>
    <row r="16" spans="1:1" x14ac:dyDescent="0.25">
      <c r="A16" s="129" t="s">
        <v>768</v>
      </c>
    </row>
    <row r="17" spans="2:2" x14ac:dyDescent="0.25">
      <c r="B17" s="116" t="s">
        <v>273</v>
      </c>
    </row>
    <row r="18" spans="2:2" x14ac:dyDescent="0.25">
      <c r="B18" s="116" t="s">
        <v>274</v>
      </c>
    </row>
    <row r="19" spans="2:2" x14ac:dyDescent="0.25">
      <c r="B19" s="116" t="s">
        <v>280</v>
      </c>
    </row>
    <row r="20" spans="2:2" x14ac:dyDescent="0.25">
      <c r="B20" s="128" t="s">
        <v>278</v>
      </c>
    </row>
    <row r="21" spans="2:2" x14ac:dyDescent="0.25">
      <c r="B21" s="128" t="s">
        <v>272</v>
      </c>
    </row>
    <row r="22" spans="2:2" x14ac:dyDescent="0.25">
      <c r="B22" s="116" t="s">
        <v>755</v>
      </c>
    </row>
    <row r="23" spans="2:2" x14ac:dyDescent="0.25">
      <c r="B23" s="116" t="s">
        <v>276</v>
      </c>
    </row>
    <row r="24" spans="2:2" x14ac:dyDescent="0.25">
      <c r="B24" s="116" t="s">
        <v>756</v>
      </c>
    </row>
    <row r="25" spans="2:2" x14ac:dyDescent="0.25">
      <c r="B25" s="116" t="s">
        <v>928</v>
      </c>
    </row>
    <row r="26" spans="2:2" x14ac:dyDescent="0.25">
      <c r="B26" s="116" t="s">
        <v>757</v>
      </c>
    </row>
    <row r="27" spans="2:2" x14ac:dyDescent="0.25">
      <c r="B27" s="116" t="s">
        <v>758</v>
      </c>
    </row>
    <row r="28" spans="2:2" x14ac:dyDescent="0.25">
      <c r="B28" s="116" t="s">
        <v>909</v>
      </c>
    </row>
  </sheetData>
  <sheetProtection algorithmName="SHA-512" hashValue="u6+ir4wyxfE98n+kdNaEASYRsSUoq4G3PEerbRPbo9InAYC0oI0fCineCinqsw/M5p7TeQlybj6fBF3q5AJ92g==" saltValue="sjamXY+2P/UsGwZq8Me2Ew==" spinCount="100000" sheet="1" objects="1" scenarios="1"/>
  <pageMargins left="0.7" right="0.7" top="0.75" bottom="0.75" header="0.3" footer="0.3"/>
  <pageSetup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I283"/>
  <sheetViews>
    <sheetView zoomScaleNormal="100" workbookViewId="0">
      <selection activeCell="D13" sqref="D13"/>
    </sheetView>
  </sheetViews>
  <sheetFormatPr defaultColWidth="10.33203125" defaultRowHeight="13.2" x14ac:dyDescent="0.25"/>
  <cols>
    <col min="1" max="1" width="11.109375" style="34" customWidth="1"/>
    <col min="2" max="2" width="1.88671875" style="34" customWidth="1"/>
    <col min="3" max="3" width="71.5546875" style="34" customWidth="1"/>
    <col min="4" max="9" width="15.6640625" style="34" customWidth="1"/>
    <col min="10" max="16384" width="10.33203125" style="34"/>
  </cols>
  <sheetData>
    <row r="1" spans="1:9" x14ac:dyDescent="0.25">
      <c r="A1" s="24" t="str">
        <f>Contents!A1</f>
        <v>STATE OF SOUTH CAROLINA</v>
      </c>
    </row>
    <row r="2" spans="1:9" x14ac:dyDescent="0.25">
      <c r="A2" s="24" t="str">
        <f>Contents!A2</f>
        <v>COLLEGE AND UNIVERSITY FINANCIAL STATEMENT SPREADSHEETS</v>
      </c>
    </row>
    <row r="3" spans="1:9" x14ac:dyDescent="0.25">
      <c r="A3" s="24" t="s">
        <v>225</v>
      </c>
      <c r="I3" s="11"/>
    </row>
    <row r="4" spans="1:9" x14ac:dyDescent="0.25">
      <c r="A4" s="24" t="str">
        <f>RIGHT(Contents!$A$3,13)</f>
        <v>JUNE 30, 2023</v>
      </c>
    </row>
    <row r="5" spans="1:9" x14ac:dyDescent="0.25">
      <c r="A5" s="24"/>
    </row>
    <row r="6" spans="1:9" x14ac:dyDescent="0.25">
      <c r="A6" s="94" t="s">
        <v>779</v>
      </c>
    </row>
    <row r="7" spans="1:9" ht="13.8" thickBot="1" x14ac:dyDescent="0.3">
      <c r="A7" s="196">
        <f>Assertions!A7</f>
        <v>0</v>
      </c>
      <c r="B7" s="196"/>
      <c r="C7" s="196"/>
    </row>
    <row r="8" spans="1:9" x14ac:dyDescent="0.25">
      <c r="A8" s="12"/>
      <c r="B8" s="12"/>
      <c r="C8" s="12"/>
      <c r="D8" s="13"/>
      <c r="E8" s="204" t="s">
        <v>653</v>
      </c>
      <c r="F8" s="204"/>
      <c r="G8" s="204"/>
      <c r="H8" s="204"/>
      <c r="I8" s="12"/>
    </row>
    <row r="9" spans="1:9" x14ac:dyDescent="0.25">
      <c r="D9" s="103" t="s">
        <v>37</v>
      </c>
      <c r="E9" s="109" t="s">
        <v>39</v>
      </c>
      <c r="F9" s="109" t="s">
        <v>40</v>
      </c>
      <c r="G9" s="15"/>
      <c r="H9" s="107" t="s">
        <v>654</v>
      </c>
      <c r="I9" s="14"/>
    </row>
    <row r="10" spans="1:9" x14ac:dyDescent="0.25">
      <c r="D10" s="108" t="s">
        <v>38</v>
      </c>
      <c r="E10" s="113"/>
      <c r="F10" s="113"/>
      <c r="G10" s="106" t="s">
        <v>656</v>
      </c>
      <c r="H10" s="107" t="s">
        <v>655</v>
      </c>
      <c r="I10" s="108" t="s">
        <v>41</v>
      </c>
    </row>
    <row r="11" spans="1:9" x14ac:dyDescent="0.25">
      <c r="D11" s="153"/>
      <c r="E11" s="154"/>
      <c r="F11" s="154"/>
      <c r="G11" s="154"/>
      <c r="H11" s="155"/>
      <c r="I11" s="153"/>
    </row>
    <row r="12" spans="1:9" x14ac:dyDescent="0.25">
      <c r="B12" s="24" t="s">
        <v>42</v>
      </c>
    </row>
    <row r="13" spans="1:9" x14ac:dyDescent="0.25">
      <c r="A13" s="134">
        <v>1100000007</v>
      </c>
      <c r="B13" s="134"/>
      <c r="C13" s="134" t="s">
        <v>44</v>
      </c>
      <c r="D13" s="135"/>
      <c r="E13" s="135"/>
      <c r="F13" s="135"/>
      <c r="G13" s="135"/>
      <c r="H13" s="135"/>
      <c r="I13" s="136">
        <f>SUM(D13:H13)</f>
        <v>0</v>
      </c>
    </row>
    <row r="14" spans="1:9" x14ac:dyDescent="0.25">
      <c r="A14" s="34">
        <v>1200010000</v>
      </c>
      <c r="C14" s="34" t="s">
        <v>781</v>
      </c>
      <c r="D14" s="17"/>
      <c r="E14" s="17"/>
      <c r="F14" s="17"/>
      <c r="G14" s="17"/>
      <c r="H14" s="17"/>
      <c r="I14" s="18">
        <f>SUM(D14:H14)</f>
        <v>0</v>
      </c>
    </row>
    <row r="15" spans="1:9" x14ac:dyDescent="0.25">
      <c r="A15" s="34">
        <v>1204010000</v>
      </c>
      <c r="C15" s="34" t="s">
        <v>782</v>
      </c>
      <c r="D15" s="112"/>
      <c r="E15" s="112"/>
      <c r="F15" s="112"/>
      <c r="G15" s="112"/>
      <c r="H15" s="112"/>
      <c r="I15" s="133">
        <f>SUM(D15:H15)</f>
        <v>0</v>
      </c>
    </row>
    <row r="16" spans="1:9" x14ac:dyDescent="0.25">
      <c r="A16" s="134"/>
      <c r="B16" s="134"/>
      <c r="C16" s="134" t="s">
        <v>821</v>
      </c>
      <c r="D16" s="139">
        <f>SUM(D14:D15)</f>
        <v>0</v>
      </c>
      <c r="E16" s="139">
        <f t="shared" ref="E16:I16" si="0">SUM(E14:E15)</f>
        <v>0</v>
      </c>
      <c r="F16" s="139">
        <f t="shared" si="0"/>
        <v>0</v>
      </c>
      <c r="G16" s="139">
        <f t="shared" si="0"/>
        <v>0</v>
      </c>
      <c r="H16" s="139">
        <f t="shared" si="0"/>
        <v>0</v>
      </c>
      <c r="I16" s="139">
        <f t="shared" si="0"/>
        <v>0</v>
      </c>
    </row>
    <row r="17" spans="1:9" x14ac:dyDescent="0.25">
      <c r="C17" s="34" t="s">
        <v>780</v>
      </c>
      <c r="D17" s="132"/>
      <c r="E17" s="132"/>
      <c r="F17" s="132"/>
      <c r="G17" s="132"/>
      <c r="H17" s="132"/>
      <c r="I17" s="132"/>
    </row>
    <row r="18" spans="1:9" x14ac:dyDescent="0.25">
      <c r="A18" s="34">
        <v>1300030000</v>
      </c>
      <c r="C18" s="34" t="s">
        <v>783</v>
      </c>
      <c r="D18" s="17"/>
      <c r="E18" s="17"/>
      <c r="F18" s="17"/>
      <c r="G18" s="17"/>
      <c r="H18" s="17"/>
      <c r="I18" s="132">
        <f t="shared" ref="I18:I28" si="1">SUM(D18:H18)</f>
        <v>0</v>
      </c>
    </row>
    <row r="19" spans="1:9" x14ac:dyDescent="0.25">
      <c r="A19" s="34">
        <v>1300011000</v>
      </c>
      <c r="C19" s="34" t="s">
        <v>784</v>
      </c>
      <c r="D19" s="17"/>
      <c r="E19" s="17"/>
      <c r="F19" s="17"/>
      <c r="G19" s="17"/>
      <c r="H19" s="17"/>
      <c r="I19" s="132">
        <f t="shared" si="1"/>
        <v>0</v>
      </c>
    </row>
    <row r="20" spans="1:9" x14ac:dyDescent="0.25">
      <c r="A20" s="34">
        <v>1340010000</v>
      </c>
      <c r="C20" s="34" t="s">
        <v>797</v>
      </c>
      <c r="D20" s="17"/>
      <c r="E20" s="17"/>
      <c r="F20" s="17"/>
      <c r="G20" s="17"/>
      <c r="H20" s="17"/>
      <c r="I20" s="132">
        <f t="shared" si="1"/>
        <v>0</v>
      </c>
    </row>
    <row r="21" spans="1:9" x14ac:dyDescent="0.25">
      <c r="A21" s="34">
        <v>1340011000</v>
      </c>
      <c r="C21" s="34" t="s">
        <v>798</v>
      </c>
      <c r="D21" s="17"/>
      <c r="E21" s="17"/>
      <c r="F21" s="17"/>
      <c r="G21" s="17"/>
      <c r="H21" s="17"/>
      <c r="I21" s="133">
        <f t="shared" si="1"/>
        <v>0</v>
      </c>
    </row>
    <row r="22" spans="1:9" x14ac:dyDescent="0.25">
      <c r="A22" s="134"/>
      <c r="B22" s="134"/>
      <c r="C22" s="134" t="s">
        <v>822</v>
      </c>
      <c r="D22" s="139">
        <f>SUM(D18:D21)</f>
        <v>0</v>
      </c>
      <c r="E22" s="139">
        <f t="shared" ref="E22:I22" si="2">SUM(E18:E21)</f>
        <v>0</v>
      </c>
      <c r="F22" s="139">
        <f t="shared" si="2"/>
        <v>0</v>
      </c>
      <c r="G22" s="139">
        <f t="shared" si="2"/>
        <v>0</v>
      </c>
      <c r="H22" s="139">
        <f t="shared" si="2"/>
        <v>0</v>
      </c>
      <c r="I22" s="139">
        <f t="shared" si="2"/>
        <v>0</v>
      </c>
    </row>
    <row r="23" spans="1:9" x14ac:dyDescent="0.25">
      <c r="A23" s="34">
        <v>1300040000</v>
      </c>
      <c r="C23" s="34" t="s">
        <v>785</v>
      </c>
      <c r="D23" s="17"/>
      <c r="E23" s="17"/>
      <c r="F23" s="17"/>
      <c r="G23" s="17"/>
      <c r="H23" s="17"/>
      <c r="I23" s="132">
        <f t="shared" si="1"/>
        <v>0</v>
      </c>
    </row>
    <row r="24" spans="1:9" x14ac:dyDescent="0.25">
      <c r="A24" s="34">
        <v>1300041000</v>
      </c>
      <c r="C24" s="34" t="s">
        <v>786</v>
      </c>
      <c r="D24" s="17"/>
      <c r="E24" s="17"/>
      <c r="F24" s="17"/>
      <c r="G24" s="17"/>
      <c r="H24" s="17"/>
      <c r="I24" s="132">
        <f t="shared" si="1"/>
        <v>0</v>
      </c>
    </row>
    <row r="25" spans="1:9" x14ac:dyDescent="0.25">
      <c r="A25" s="34">
        <v>1340040000</v>
      </c>
      <c r="C25" s="34" t="s">
        <v>799</v>
      </c>
      <c r="D25" s="17"/>
      <c r="E25" s="17"/>
      <c r="F25" s="17"/>
      <c r="G25" s="17"/>
      <c r="H25" s="17"/>
      <c r="I25" s="132">
        <f t="shared" si="1"/>
        <v>0</v>
      </c>
    </row>
    <row r="26" spans="1:9" x14ac:dyDescent="0.25">
      <c r="A26" s="34">
        <v>1340041000</v>
      </c>
      <c r="C26" s="34" t="s">
        <v>800</v>
      </c>
      <c r="D26" s="17"/>
      <c r="E26" s="17"/>
      <c r="F26" s="17"/>
      <c r="G26" s="17"/>
      <c r="H26" s="17"/>
      <c r="I26" s="133">
        <f t="shared" si="1"/>
        <v>0</v>
      </c>
    </row>
    <row r="27" spans="1:9" x14ac:dyDescent="0.25">
      <c r="A27" s="134"/>
      <c r="B27" s="134"/>
      <c r="C27" s="134" t="s">
        <v>823</v>
      </c>
      <c r="D27" s="139">
        <f>SUM(D23:D26)</f>
        <v>0</v>
      </c>
      <c r="E27" s="139">
        <f t="shared" ref="E27:I27" si="3">SUM(E23:E26)</f>
        <v>0</v>
      </c>
      <c r="F27" s="139">
        <f t="shared" si="3"/>
        <v>0</v>
      </c>
      <c r="G27" s="139">
        <f t="shared" si="3"/>
        <v>0</v>
      </c>
      <c r="H27" s="139">
        <f t="shared" si="3"/>
        <v>0</v>
      </c>
      <c r="I27" s="139">
        <f t="shared" si="3"/>
        <v>0</v>
      </c>
    </row>
    <row r="28" spans="1:9" x14ac:dyDescent="0.25">
      <c r="A28" s="134">
        <v>1300210000</v>
      </c>
      <c r="B28" s="134"/>
      <c r="C28" s="134" t="s">
        <v>787</v>
      </c>
      <c r="D28" s="138"/>
      <c r="E28" s="138"/>
      <c r="F28" s="138"/>
      <c r="G28" s="138"/>
      <c r="H28" s="138"/>
      <c r="I28" s="140">
        <f t="shared" si="1"/>
        <v>0</v>
      </c>
    </row>
    <row r="29" spans="1:9" x14ac:dyDescent="0.25">
      <c r="A29" s="34">
        <v>1300150000</v>
      </c>
      <c r="C29" s="34" t="s">
        <v>788</v>
      </c>
      <c r="D29" s="17"/>
      <c r="E29" s="17"/>
      <c r="F29" s="17"/>
      <c r="G29" s="17"/>
      <c r="H29" s="17"/>
      <c r="I29" s="132">
        <f t="shared" ref="I29:I55" si="4">SUM(D29:H29)</f>
        <v>0</v>
      </c>
    </row>
    <row r="30" spans="1:9" x14ac:dyDescent="0.25">
      <c r="A30" s="34">
        <v>1300151000</v>
      </c>
      <c r="C30" s="34" t="s">
        <v>789</v>
      </c>
      <c r="D30" s="17"/>
      <c r="E30" s="17"/>
      <c r="F30" s="17"/>
      <c r="G30" s="17"/>
      <c r="H30" s="17"/>
      <c r="I30" s="132">
        <f t="shared" si="4"/>
        <v>0</v>
      </c>
    </row>
    <row r="31" spans="1:9" x14ac:dyDescent="0.25">
      <c r="A31" s="34">
        <v>1340150000</v>
      </c>
      <c r="C31" s="34" t="s">
        <v>803</v>
      </c>
      <c r="D31" s="17"/>
      <c r="E31" s="17"/>
      <c r="F31" s="17"/>
      <c r="G31" s="17"/>
      <c r="H31" s="17"/>
      <c r="I31" s="132">
        <f t="shared" si="4"/>
        <v>0</v>
      </c>
    </row>
    <row r="32" spans="1:9" x14ac:dyDescent="0.25">
      <c r="A32" s="34">
        <v>1340151000</v>
      </c>
      <c r="C32" s="34" t="s">
        <v>804</v>
      </c>
      <c r="D32" s="17"/>
      <c r="E32" s="17"/>
      <c r="F32" s="17"/>
      <c r="G32" s="17"/>
      <c r="H32" s="17"/>
      <c r="I32" s="133">
        <f t="shared" si="4"/>
        <v>0</v>
      </c>
    </row>
    <row r="33" spans="1:9" x14ac:dyDescent="0.25">
      <c r="A33" s="134"/>
      <c r="B33" s="134"/>
      <c r="C33" s="134" t="s">
        <v>824</v>
      </c>
      <c r="D33" s="139">
        <f>SUM(D29:D32)</f>
        <v>0</v>
      </c>
      <c r="E33" s="139">
        <f t="shared" ref="E33:I33" si="5">SUM(E29:E32)</f>
        <v>0</v>
      </c>
      <c r="F33" s="139">
        <f t="shared" si="5"/>
        <v>0</v>
      </c>
      <c r="G33" s="139">
        <f t="shared" si="5"/>
        <v>0</v>
      </c>
      <c r="H33" s="139">
        <f t="shared" si="5"/>
        <v>0</v>
      </c>
      <c r="I33" s="141">
        <f t="shared" si="5"/>
        <v>0</v>
      </c>
    </row>
    <row r="34" spans="1:9" x14ac:dyDescent="0.25">
      <c r="A34" s="34">
        <v>1300160000</v>
      </c>
      <c r="C34" s="34" t="s">
        <v>790</v>
      </c>
      <c r="D34" s="17"/>
      <c r="E34" s="17"/>
      <c r="F34" s="17"/>
      <c r="G34" s="17"/>
      <c r="H34" s="17"/>
      <c r="I34" s="132">
        <f t="shared" si="4"/>
        <v>0</v>
      </c>
    </row>
    <row r="35" spans="1:9" x14ac:dyDescent="0.25">
      <c r="A35" s="34">
        <v>1300161000</v>
      </c>
      <c r="C35" s="34" t="s">
        <v>791</v>
      </c>
      <c r="D35" s="17"/>
      <c r="E35" s="17"/>
      <c r="F35" s="17"/>
      <c r="G35" s="17"/>
      <c r="H35" s="17"/>
      <c r="I35" s="132">
        <f t="shared" si="4"/>
        <v>0</v>
      </c>
    </row>
    <row r="36" spans="1:9" x14ac:dyDescent="0.25">
      <c r="A36" s="34">
        <v>1300230000</v>
      </c>
      <c r="C36" s="34" t="s">
        <v>792</v>
      </c>
      <c r="D36" s="17"/>
      <c r="E36" s="17"/>
      <c r="F36" s="17"/>
      <c r="G36" s="17"/>
      <c r="H36" s="17"/>
      <c r="I36" s="132">
        <f t="shared" si="4"/>
        <v>0</v>
      </c>
    </row>
    <row r="37" spans="1:9" x14ac:dyDescent="0.25">
      <c r="A37" s="34">
        <v>1340160000</v>
      </c>
      <c r="C37" s="34" t="s">
        <v>805</v>
      </c>
      <c r="D37" s="17"/>
      <c r="E37" s="17"/>
      <c r="F37" s="17"/>
      <c r="G37" s="17"/>
      <c r="H37" s="17"/>
      <c r="I37" s="132">
        <f t="shared" si="4"/>
        <v>0</v>
      </c>
    </row>
    <row r="38" spans="1:9" x14ac:dyDescent="0.25">
      <c r="A38" s="34">
        <v>1340161000</v>
      </c>
      <c r="C38" s="34" t="s">
        <v>806</v>
      </c>
      <c r="D38" s="17"/>
      <c r="E38" s="17"/>
      <c r="F38" s="17"/>
      <c r="G38" s="17"/>
      <c r="H38" s="17"/>
      <c r="I38" s="133">
        <f t="shared" si="4"/>
        <v>0</v>
      </c>
    </row>
    <row r="39" spans="1:9" x14ac:dyDescent="0.25">
      <c r="A39" s="134"/>
      <c r="B39" s="134"/>
      <c r="C39" s="134" t="s">
        <v>825</v>
      </c>
      <c r="D39" s="139">
        <f>SUM(D34:D38)</f>
        <v>0</v>
      </c>
      <c r="E39" s="139">
        <f t="shared" ref="E39:I39" si="6">SUM(E34:E38)</f>
        <v>0</v>
      </c>
      <c r="F39" s="139">
        <f t="shared" si="6"/>
        <v>0</v>
      </c>
      <c r="G39" s="139">
        <f t="shared" si="6"/>
        <v>0</v>
      </c>
      <c r="H39" s="139">
        <f t="shared" si="6"/>
        <v>0</v>
      </c>
      <c r="I39" s="139">
        <f t="shared" si="6"/>
        <v>0</v>
      </c>
    </row>
    <row r="40" spans="1:9" x14ac:dyDescent="0.25">
      <c r="A40" s="34">
        <v>1310000000</v>
      </c>
      <c r="C40" s="34" t="s">
        <v>793</v>
      </c>
      <c r="D40" s="17"/>
      <c r="E40" s="17"/>
      <c r="F40" s="17"/>
      <c r="G40" s="17"/>
      <c r="H40" s="17"/>
      <c r="I40" s="132">
        <f t="shared" si="4"/>
        <v>0</v>
      </c>
    </row>
    <row r="41" spans="1:9" x14ac:dyDescent="0.25">
      <c r="A41" s="34">
        <v>1311000000</v>
      </c>
      <c r="C41" s="34" t="s">
        <v>794</v>
      </c>
      <c r="D41" s="17"/>
      <c r="E41" s="17"/>
      <c r="F41" s="17"/>
      <c r="G41" s="17"/>
      <c r="H41" s="17"/>
      <c r="I41" s="132">
        <f t="shared" si="4"/>
        <v>0</v>
      </c>
    </row>
    <row r="42" spans="1:9" x14ac:dyDescent="0.25">
      <c r="A42" s="34">
        <v>1350000000</v>
      </c>
      <c r="C42" s="34" t="s">
        <v>807</v>
      </c>
      <c r="D42" s="17"/>
      <c r="E42" s="17"/>
      <c r="F42" s="17"/>
      <c r="G42" s="17"/>
      <c r="H42" s="17"/>
      <c r="I42" s="132">
        <f t="shared" si="4"/>
        <v>0</v>
      </c>
    </row>
    <row r="43" spans="1:9" x14ac:dyDescent="0.25">
      <c r="A43" s="34">
        <v>1351000000</v>
      </c>
      <c r="C43" s="34" t="s">
        <v>808</v>
      </c>
      <c r="D43" s="17"/>
      <c r="E43" s="17"/>
      <c r="F43" s="17"/>
      <c r="G43" s="17"/>
      <c r="H43" s="17"/>
      <c r="I43" s="132">
        <f t="shared" si="4"/>
        <v>0</v>
      </c>
    </row>
    <row r="44" spans="1:9" x14ac:dyDescent="0.25">
      <c r="A44" s="34">
        <v>1320000000</v>
      </c>
      <c r="C44" s="34" t="s">
        <v>795</v>
      </c>
      <c r="D44" s="17"/>
      <c r="E44" s="17"/>
      <c r="F44" s="17"/>
      <c r="G44" s="17"/>
      <c r="H44" s="17"/>
      <c r="I44" s="132">
        <f t="shared" si="4"/>
        <v>0</v>
      </c>
    </row>
    <row r="45" spans="1:9" x14ac:dyDescent="0.25">
      <c r="A45" s="34">
        <v>1321000000</v>
      </c>
      <c r="C45" s="34" t="s">
        <v>796</v>
      </c>
      <c r="D45" s="17"/>
      <c r="E45" s="17"/>
      <c r="F45" s="17"/>
      <c r="G45" s="17"/>
      <c r="H45" s="17"/>
      <c r="I45" s="132">
        <f t="shared" si="4"/>
        <v>0</v>
      </c>
    </row>
    <row r="46" spans="1:9" x14ac:dyDescent="0.25">
      <c r="A46" s="34">
        <v>1360000000</v>
      </c>
      <c r="C46" s="34" t="s">
        <v>801</v>
      </c>
      <c r="D46" s="17"/>
      <c r="E46" s="17"/>
      <c r="F46" s="17"/>
      <c r="G46" s="17"/>
      <c r="H46" s="17"/>
      <c r="I46" s="132">
        <f t="shared" ref="I46:I47" si="7">SUM(D46:H46)</f>
        <v>0</v>
      </c>
    </row>
    <row r="47" spans="1:9" x14ac:dyDescent="0.25">
      <c r="A47" s="34">
        <v>1361000000</v>
      </c>
      <c r="C47" s="34" t="s">
        <v>802</v>
      </c>
      <c r="D47" s="17"/>
      <c r="E47" s="17"/>
      <c r="F47" s="17"/>
      <c r="G47" s="17"/>
      <c r="H47" s="17"/>
      <c r="I47" s="133">
        <f t="shared" si="7"/>
        <v>0</v>
      </c>
    </row>
    <row r="48" spans="1:9" x14ac:dyDescent="0.25">
      <c r="A48" s="134"/>
      <c r="B48" s="134"/>
      <c r="C48" s="134" t="s">
        <v>826</v>
      </c>
      <c r="D48" s="139">
        <f>SUM(D40:D47)</f>
        <v>0</v>
      </c>
      <c r="E48" s="139">
        <f t="shared" ref="E48:I48" si="8">SUM(E40:E47)</f>
        <v>0</v>
      </c>
      <c r="F48" s="139">
        <f t="shared" si="8"/>
        <v>0</v>
      </c>
      <c r="G48" s="139">
        <f t="shared" si="8"/>
        <v>0</v>
      </c>
      <c r="H48" s="139">
        <f t="shared" si="8"/>
        <v>0</v>
      </c>
      <c r="I48" s="139">
        <f t="shared" si="8"/>
        <v>0</v>
      </c>
    </row>
    <row r="49" spans="1:9" x14ac:dyDescent="0.25">
      <c r="A49" s="162">
        <v>1301001001</v>
      </c>
      <c r="B49" s="162"/>
      <c r="C49" s="162" t="s">
        <v>988</v>
      </c>
      <c r="D49" s="194"/>
      <c r="E49" s="194"/>
      <c r="F49" s="194"/>
      <c r="G49" s="194"/>
      <c r="H49" s="194"/>
      <c r="I49" s="195">
        <f t="shared" ref="I49" si="9">SUM(D49:H49)</f>
        <v>0</v>
      </c>
    </row>
    <row r="50" spans="1:9" x14ac:dyDescent="0.25">
      <c r="A50" s="34">
        <v>1331000000</v>
      </c>
      <c r="C50" s="34" t="s">
        <v>48</v>
      </c>
      <c r="D50" s="17"/>
      <c r="E50" s="17"/>
      <c r="F50" s="17"/>
      <c r="G50" s="17"/>
      <c r="H50" s="17"/>
      <c r="I50" s="18">
        <f t="shared" si="4"/>
        <v>0</v>
      </c>
    </row>
    <row r="51" spans="1:9" x14ac:dyDescent="0.25">
      <c r="A51" s="34">
        <v>1332000000</v>
      </c>
      <c r="C51" s="34" t="s">
        <v>49</v>
      </c>
      <c r="D51" s="112"/>
      <c r="E51" s="17"/>
      <c r="F51" s="17"/>
      <c r="G51" s="17"/>
      <c r="H51" s="17"/>
      <c r="I51" s="19">
        <f t="shared" si="4"/>
        <v>0</v>
      </c>
    </row>
    <row r="52" spans="1:9" x14ac:dyDescent="0.25">
      <c r="A52" s="134"/>
      <c r="B52" s="134"/>
      <c r="C52" s="134" t="s">
        <v>827</v>
      </c>
      <c r="D52" s="139">
        <f>SUM(D50:D51)</f>
        <v>0</v>
      </c>
      <c r="E52" s="139">
        <f t="shared" ref="E52:I52" si="10">SUM(E50:E51)</f>
        <v>0</v>
      </c>
      <c r="F52" s="139">
        <f t="shared" si="10"/>
        <v>0</v>
      </c>
      <c r="G52" s="139">
        <f t="shared" si="10"/>
        <v>0</v>
      </c>
      <c r="H52" s="139">
        <f t="shared" si="10"/>
        <v>0</v>
      </c>
      <c r="I52" s="139">
        <f t="shared" si="10"/>
        <v>0</v>
      </c>
    </row>
    <row r="53" spans="1:9" s="29" customFormat="1" x14ac:dyDescent="0.25">
      <c r="A53" s="137"/>
      <c r="B53" s="137"/>
      <c r="C53" s="142" t="s">
        <v>648</v>
      </c>
      <c r="D53" s="143"/>
      <c r="E53" s="143"/>
      <c r="F53" s="143"/>
      <c r="G53" s="143"/>
      <c r="H53" s="143"/>
      <c r="I53" s="144">
        <f t="shared" si="4"/>
        <v>0</v>
      </c>
    </row>
    <row r="54" spans="1:9" s="29" customFormat="1" x14ac:dyDescent="0.25">
      <c r="A54" s="134">
        <v>1390030000</v>
      </c>
      <c r="B54" s="134"/>
      <c r="C54" s="134" t="s">
        <v>809</v>
      </c>
      <c r="D54" s="138"/>
      <c r="E54" s="138"/>
      <c r="F54" s="138"/>
      <c r="G54" s="138"/>
      <c r="H54" s="138"/>
      <c r="I54" s="139">
        <f t="shared" si="4"/>
        <v>0</v>
      </c>
    </row>
    <row r="55" spans="1:9" x14ac:dyDescent="0.25">
      <c r="A55" s="134">
        <v>1400030000</v>
      </c>
      <c r="B55" s="134"/>
      <c r="C55" s="134" t="s">
        <v>53</v>
      </c>
      <c r="D55" s="138"/>
      <c r="E55" s="138"/>
      <c r="F55" s="138"/>
      <c r="G55" s="138"/>
      <c r="H55" s="138"/>
      <c r="I55" s="139">
        <f t="shared" si="4"/>
        <v>0</v>
      </c>
    </row>
    <row r="56" spans="1:9" x14ac:dyDescent="0.25">
      <c r="A56" s="34" t="s">
        <v>55</v>
      </c>
      <c r="C56" s="34" t="s">
        <v>810</v>
      </c>
      <c r="D56" s="132"/>
      <c r="E56" s="132"/>
      <c r="F56" s="132"/>
      <c r="G56" s="132"/>
      <c r="H56" s="132"/>
      <c r="I56" s="132"/>
    </row>
    <row r="57" spans="1:9" x14ac:dyDescent="0.25">
      <c r="A57" s="34">
        <v>1500010000</v>
      </c>
      <c r="C57" s="34" t="s">
        <v>811</v>
      </c>
      <c r="D57" s="17"/>
      <c r="E57" s="17"/>
      <c r="F57" s="17"/>
      <c r="G57" s="17"/>
      <c r="H57" s="17"/>
      <c r="I57" s="132">
        <f t="shared" ref="I57:I76" si="11">SUM(D57:H57)</f>
        <v>0</v>
      </c>
    </row>
    <row r="58" spans="1:9" x14ac:dyDescent="0.25">
      <c r="A58" s="34">
        <v>1506010000</v>
      </c>
      <c r="C58" s="34" t="s">
        <v>812</v>
      </c>
      <c r="D58" s="156"/>
      <c r="E58" s="17"/>
      <c r="F58" s="17"/>
      <c r="G58" s="17"/>
      <c r="H58" s="17"/>
      <c r="I58" s="133">
        <f t="shared" si="11"/>
        <v>0</v>
      </c>
    </row>
    <row r="59" spans="1:9" x14ac:dyDescent="0.25">
      <c r="A59" s="134"/>
      <c r="B59" s="134"/>
      <c r="C59" s="134" t="s">
        <v>828</v>
      </c>
      <c r="D59" s="139">
        <f>SUM(D57:D58)</f>
        <v>0</v>
      </c>
      <c r="E59" s="139">
        <f t="shared" ref="E59:I59" si="12">SUM(E57:E58)</f>
        <v>0</v>
      </c>
      <c r="F59" s="139">
        <f t="shared" si="12"/>
        <v>0</v>
      </c>
      <c r="G59" s="139">
        <f t="shared" si="12"/>
        <v>0</v>
      </c>
      <c r="H59" s="139">
        <f t="shared" si="12"/>
        <v>0</v>
      </c>
      <c r="I59" s="141">
        <f t="shared" si="12"/>
        <v>0</v>
      </c>
    </row>
    <row r="60" spans="1:9" x14ac:dyDescent="0.25">
      <c r="A60" s="34">
        <v>1500020000</v>
      </c>
      <c r="C60" s="34" t="s">
        <v>813</v>
      </c>
      <c r="D60" s="17"/>
      <c r="E60" s="17"/>
      <c r="F60" s="17"/>
      <c r="G60" s="17"/>
      <c r="H60" s="17"/>
      <c r="I60" s="132">
        <f t="shared" si="11"/>
        <v>0</v>
      </c>
    </row>
    <row r="61" spans="1:9" x14ac:dyDescent="0.25">
      <c r="A61" s="34">
        <v>1506020000</v>
      </c>
      <c r="C61" s="34" t="s">
        <v>814</v>
      </c>
      <c r="D61" s="17"/>
      <c r="E61" s="112"/>
      <c r="F61" s="17"/>
      <c r="G61" s="17"/>
      <c r="H61" s="17"/>
      <c r="I61" s="133">
        <f t="shared" si="11"/>
        <v>0</v>
      </c>
    </row>
    <row r="62" spans="1:9" x14ac:dyDescent="0.25">
      <c r="A62" s="134"/>
      <c r="B62" s="134"/>
      <c r="C62" s="134" t="s">
        <v>829</v>
      </c>
      <c r="D62" s="139">
        <f>SUM(D60:D61)</f>
        <v>0</v>
      </c>
      <c r="E62" s="139">
        <f t="shared" ref="E62:I62" si="13">SUM(E60:E61)</f>
        <v>0</v>
      </c>
      <c r="F62" s="139">
        <f t="shared" si="13"/>
        <v>0</v>
      </c>
      <c r="G62" s="139">
        <f t="shared" si="13"/>
        <v>0</v>
      </c>
      <c r="H62" s="139">
        <f t="shared" si="13"/>
        <v>0</v>
      </c>
      <c r="I62" s="139">
        <f t="shared" si="13"/>
        <v>0</v>
      </c>
    </row>
    <row r="63" spans="1:9" x14ac:dyDescent="0.25">
      <c r="A63" s="34">
        <v>1500040000</v>
      </c>
      <c r="C63" s="34" t="s">
        <v>815</v>
      </c>
      <c r="D63" s="17"/>
      <c r="E63" s="17"/>
      <c r="F63" s="17"/>
      <c r="G63" s="17"/>
      <c r="H63" s="17"/>
      <c r="I63" s="132">
        <f t="shared" si="11"/>
        <v>0</v>
      </c>
    </row>
    <row r="64" spans="1:9" x14ac:dyDescent="0.25">
      <c r="A64" s="34">
        <v>1500041000</v>
      </c>
      <c r="C64" s="34" t="s">
        <v>796</v>
      </c>
      <c r="D64" s="17"/>
      <c r="E64" s="17"/>
      <c r="F64" s="17"/>
      <c r="G64" s="17"/>
      <c r="H64" s="17"/>
      <c r="I64" s="132">
        <f t="shared" si="11"/>
        <v>0</v>
      </c>
    </row>
    <row r="65" spans="1:9" x14ac:dyDescent="0.25">
      <c r="A65" s="34">
        <v>1506040000</v>
      </c>
      <c r="C65" s="34" t="s">
        <v>816</v>
      </c>
      <c r="D65" s="17"/>
      <c r="E65" s="17"/>
      <c r="F65" s="17"/>
      <c r="G65" s="17"/>
      <c r="H65" s="17"/>
      <c r="I65" s="132">
        <f t="shared" si="11"/>
        <v>0</v>
      </c>
    </row>
    <row r="66" spans="1:9" x14ac:dyDescent="0.25">
      <c r="A66" s="34">
        <v>1506041000</v>
      </c>
      <c r="C66" s="34" t="s">
        <v>817</v>
      </c>
      <c r="D66" s="17"/>
      <c r="E66" s="17"/>
      <c r="F66" s="17"/>
      <c r="G66" s="17"/>
      <c r="H66" s="17"/>
      <c r="I66" s="157">
        <f t="shared" si="11"/>
        <v>0</v>
      </c>
    </row>
    <row r="67" spans="1:9" x14ac:dyDescent="0.25">
      <c r="A67" s="134"/>
      <c r="B67" s="134"/>
      <c r="C67" s="134" t="s">
        <v>830</v>
      </c>
      <c r="D67" s="139">
        <f>SUM(D63:D66)</f>
        <v>0</v>
      </c>
      <c r="E67" s="139">
        <f t="shared" ref="E67:I67" si="14">SUM(E63:E66)</f>
        <v>0</v>
      </c>
      <c r="F67" s="139">
        <f t="shared" si="14"/>
        <v>0</v>
      </c>
      <c r="G67" s="139">
        <f t="shared" si="14"/>
        <v>0</v>
      </c>
      <c r="H67" s="139">
        <f t="shared" si="14"/>
        <v>0</v>
      </c>
      <c r="I67" s="139">
        <f t="shared" si="14"/>
        <v>0</v>
      </c>
    </row>
    <row r="68" spans="1:9" x14ac:dyDescent="0.25">
      <c r="A68" s="34">
        <v>1500990000</v>
      </c>
      <c r="C68" s="34" t="s">
        <v>818</v>
      </c>
      <c r="D68" s="17"/>
      <c r="E68" s="17"/>
      <c r="F68" s="17"/>
      <c r="G68" s="17"/>
      <c r="H68" s="17"/>
      <c r="I68" s="132">
        <f t="shared" si="11"/>
        <v>0</v>
      </c>
    </row>
    <row r="69" spans="1:9" x14ac:dyDescent="0.25">
      <c r="A69" s="34">
        <v>1506990000</v>
      </c>
      <c r="C69" s="34" t="s">
        <v>819</v>
      </c>
      <c r="D69" s="17"/>
      <c r="E69" s="17"/>
      <c r="F69" s="17"/>
      <c r="G69" s="17"/>
      <c r="H69" s="17"/>
      <c r="I69" s="132">
        <f t="shared" si="11"/>
        <v>0</v>
      </c>
    </row>
    <row r="70" spans="1:9" x14ac:dyDescent="0.25">
      <c r="A70" s="34">
        <v>1506060000</v>
      </c>
      <c r="C70" s="34" t="s">
        <v>820</v>
      </c>
      <c r="D70" s="17"/>
      <c r="E70" s="17"/>
      <c r="F70" s="17"/>
      <c r="G70" s="17"/>
      <c r="H70" s="17"/>
      <c r="I70" s="133">
        <f t="shared" si="11"/>
        <v>0</v>
      </c>
    </row>
    <row r="71" spans="1:9" x14ac:dyDescent="0.25">
      <c r="A71" s="134"/>
      <c r="B71" s="134"/>
      <c r="C71" s="134" t="s">
        <v>831</v>
      </c>
      <c r="D71" s="139">
        <f>SUM(D68:D70)</f>
        <v>0</v>
      </c>
      <c r="E71" s="139">
        <f t="shared" ref="E71:I71" si="15">SUM(E68:E70)</f>
        <v>0</v>
      </c>
      <c r="F71" s="139">
        <f t="shared" si="15"/>
        <v>0</v>
      </c>
      <c r="G71" s="139">
        <f t="shared" si="15"/>
        <v>0</v>
      </c>
      <c r="H71" s="139">
        <f t="shared" si="15"/>
        <v>0</v>
      </c>
      <c r="I71" s="139">
        <f t="shared" si="15"/>
        <v>0</v>
      </c>
    </row>
    <row r="72" spans="1:9" x14ac:dyDescent="0.25">
      <c r="A72" s="34">
        <v>1600110000</v>
      </c>
      <c r="C72" s="34" t="s">
        <v>54</v>
      </c>
      <c r="D72" s="17"/>
      <c r="E72" s="17"/>
      <c r="F72" s="17"/>
      <c r="G72" s="17"/>
      <c r="H72" s="17"/>
      <c r="I72" s="132">
        <f t="shared" si="11"/>
        <v>0</v>
      </c>
    </row>
    <row r="73" spans="1:9" x14ac:dyDescent="0.25">
      <c r="A73" s="34">
        <v>1606110000</v>
      </c>
      <c r="C73" s="34" t="s">
        <v>68</v>
      </c>
      <c r="D73" s="17"/>
      <c r="E73" s="17"/>
      <c r="F73" s="17"/>
      <c r="G73" s="17"/>
      <c r="H73" s="17"/>
      <c r="I73" s="133">
        <f t="shared" si="11"/>
        <v>0</v>
      </c>
    </row>
    <row r="74" spans="1:9" x14ac:dyDescent="0.25">
      <c r="A74" s="134"/>
      <c r="B74" s="134"/>
      <c r="C74" s="134" t="s">
        <v>833</v>
      </c>
      <c r="D74" s="139">
        <f>SUM(D72:D73)</f>
        <v>0</v>
      </c>
      <c r="E74" s="139">
        <f t="shared" ref="E74:I74" si="16">SUM(E72:E73)</f>
        <v>0</v>
      </c>
      <c r="F74" s="139">
        <f t="shared" si="16"/>
        <v>0</v>
      </c>
      <c r="G74" s="139">
        <f t="shared" si="16"/>
        <v>0</v>
      </c>
      <c r="H74" s="139">
        <f t="shared" si="16"/>
        <v>0</v>
      </c>
      <c r="I74" s="139">
        <f t="shared" si="16"/>
        <v>0</v>
      </c>
    </row>
    <row r="75" spans="1:9" x14ac:dyDescent="0.25">
      <c r="A75" s="34">
        <v>1600010000</v>
      </c>
      <c r="C75" s="34" t="s">
        <v>57</v>
      </c>
      <c r="D75" s="17"/>
      <c r="E75" s="17"/>
      <c r="F75" s="17"/>
      <c r="G75" s="17"/>
      <c r="H75" s="17"/>
      <c r="I75" s="132">
        <f t="shared" si="11"/>
        <v>0</v>
      </c>
    </row>
    <row r="76" spans="1:9" x14ac:dyDescent="0.25">
      <c r="A76" s="34">
        <v>1606010000</v>
      </c>
      <c r="C76" s="34" t="s">
        <v>78</v>
      </c>
      <c r="D76" s="17"/>
      <c r="E76" s="17"/>
      <c r="F76" s="17"/>
      <c r="G76" s="17"/>
      <c r="H76" s="17"/>
      <c r="I76" s="133">
        <f t="shared" si="11"/>
        <v>0</v>
      </c>
    </row>
    <row r="77" spans="1:9" x14ac:dyDescent="0.25">
      <c r="A77" s="134"/>
      <c r="B77" s="134"/>
      <c r="C77" s="134" t="s">
        <v>832</v>
      </c>
      <c r="D77" s="139">
        <f>SUM(D75:D76)</f>
        <v>0</v>
      </c>
      <c r="E77" s="139">
        <f t="shared" ref="E77:I77" si="17">SUM(E75:E76)</f>
        <v>0</v>
      </c>
      <c r="F77" s="139">
        <f t="shared" si="17"/>
        <v>0</v>
      </c>
      <c r="G77" s="139">
        <f t="shared" si="17"/>
        <v>0</v>
      </c>
      <c r="H77" s="139">
        <f t="shared" si="17"/>
        <v>0</v>
      </c>
      <c r="I77" s="139">
        <f t="shared" si="17"/>
        <v>0</v>
      </c>
    </row>
    <row r="78" spans="1:9" x14ac:dyDescent="0.25">
      <c r="A78" s="34" t="s">
        <v>55</v>
      </c>
      <c r="C78" s="34" t="s">
        <v>69</v>
      </c>
      <c r="D78" s="132"/>
      <c r="E78" s="132"/>
      <c r="F78" s="132"/>
      <c r="G78" s="132"/>
      <c r="H78" s="132"/>
      <c r="I78" s="132"/>
    </row>
    <row r="79" spans="1:9" x14ac:dyDescent="0.25">
      <c r="A79" s="34">
        <v>1804001500</v>
      </c>
      <c r="C79" s="34" t="s">
        <v>70</v>
      </c>
      <c r="D79" s="17"/>
      <c r="E79" s="17"/>
      <c r="F79" s="17"/>
      <c r="G79" s="17"/>
      <c r="H79" s="17"/>
      <c r="I79" s="132">
        <f t="shared" ref="I79:I94" si="18">SUM(D79:H79)</f>
        <v>0</v>
      </c>
    </row>
    <row r="80" spans="1:9" x14ac:dyDescent="0.25">
      <c r="A80" s="34">
        <v>1804001505</v>
      </c>
      <c r="C80" s="34" t="s">
        <v>71</v>
      </c>
      <c r="D80" s="17"/>
      <c r="E80" s="17"/>
      <c r="F80" s="17"/>
      <c r="G80" s="17"/>
      <c r="H80" s="17"/>
      <c r="I80" s="132">
        <f t="shared" si="18"/>
        <v>0</v>
      </c>
    </row>
    <row r="81" spans="1:9" x14ac:dyDescent="0.25">
      <c r="A81" s="34">
        <v>1804001510</v>
      </c>
      <c r="C81" s="34" t="s">
        <v>72</v>
      </c>
      <c r="D81" s="112"/>
      <c r="E81" s="112"/>
      <c r="F81" s="112"/>
      <c r="G81" s="112"/>
      <c r="H81" s="112"/>
      <c r="I81" s="133">
        <f t="shared" si="18"/>
        <v>0</v>
      </c>
    </row>
    <row r="82" spans="1:9" x14ac:dyDescent="0.25">
      <c r="A82" s="134"/>
      <c r="B82" s="134"/>
      <c r="C82" s="134" t="s">
        <v>834</v>
      </c>
      <c r="D82" s="139">
        <f>SUM(D79:D81)</f>
        <v>0</v>
      </c>
      <c r="E82" s="139">
        <f t="shared" ref="E82:I82" si="19">SUM(E79:E81)</f>
        <v>0</v>
      </c>
      <c r="F82" s="139">
        <f t="shared" si="19"/>
        <v>0</v>
      </c>
      <c r="G82" s="139">
        <f t="shared" si="19"/>
        <v>0</v>
      </c>
      <c r="H82" s="139">
        <f t="shared" si="19"/>
        <v>0</v>
      </c>
      <c r="I82" s="139">
        <f t="shared" si="19"/>
        <v>0</v>
      </c>
    </row>
    <row r="83" spans="1:9" x14ac:dyDescent="0.25">
      <c r="A83" s="34">
        <v>1804001525</v>
      </c>
      <c r="C83" s="34" t="s">
        <v>73</v>
      </c>
      <c r="D83" s="17"/>
      <c r="E83" s="17"/>
      <c r="F83" s="17"/>
      <c r="G83" s="17"/>
      <c r="H83" s="17"/>
      <c r="I83" s="132">
        <f t="shared" si="18"/>
        <v>0</v>
      </c>
    </row>
    <row r="84" spans="1:9" x14ac:dyDescent="0.25">
      <c r="A84" s="34">
        <v>1804001530</v>
      </c>
      <c r="C84" s="34" t="s">
        <v>74</v>
      </c>
      <c r="D84" s="17"/>
      <c r="E84" s="17"/>
      <c r="F84" s="17"/>
      <c r="G84" s="17"/>
      <c r="H84" s="17"/>
      <c r="I84" s="132">
        <f t="shared" si="18"/>
        <v>0</v>
      </c>
    </row>
    <row r="85" spans="1:9" x14ac:dyDescent="0.25">
      <c r="A85" s="34">
        <v>1804001540</v>
      </c>
      <c r="C85" s="34" t="s">
        <v>75</v>
      </c>
      <c r="D85" s="17"/>
      <c r="E85" s="17"/>
      <c r="F85" s="17"/>
      <c r="G85" s="17"/>
      <c r="H85" s="17"/>
      <c r="I85" s="132">
        <f t="shared" si="18"/>
        <v>0</v>
      </c>
    </row>
    <row r="86" spans="1:9" x14ac:dyDescent="0.25">
      <c r="A86" s="34">
        <v>1804001545</v>
      </c>
      <c r="C86" s="34" t="s">
        <v>76</v>
      </c>
      <c r="D86" s="17"/>
      <c r="E86" s="17"/>
      <c r="F86" s="17"/>
      <c r="G86" s="17"/>
      <c r="H86" s="17"/>
      <c r="I86" s="132">
        <f t="shared" si="18"/>
        <v>0</v>
      </c>
    </row>
    <row r="87" spans="1:9" x14ac:dyDescent="0.25">
      <c r="A87" s="34">
        <v>1804001550</v>
      </c>
      <c r="C87" s="34" t="s">
        <v>938</v>
      </c>
      <c r="D87" s="17"/>
      <c r="E87" s="17"/>
      <c r="F87" s="17"/>
      <c r="G87" s="17"/>
      <c r="H87" s="17"/>
      <c r="I87" s="132">
        <f t="shared" si="18"/>
        <v>0</v>
      </c>
    </row>
    <row r="88" spans="1:9" x14ac:dyDescent="0.25">
      <c r="A88" s="34">
        <v>1804001555</v>
      </c>
      <c r="C88" s="34" t="s">
        <v>77</v>
      </c>
      <c r="D88" s="17"/>
      <c r="E88" s="17"/>
      <c r="F88" s="17"/>
      <c r="G88" s="17"/>
      <c r="H88" s="17"/>
      <c r="I88" s="132">
        <f t="shared" si="18"/>
        <v>0</v>
      </c>
    </row>
    <row r="89" spans="1:9" x14ac:dyDescent="0.25">
      <c r="A89" s="34">
        <v>1804001565</v>
      </c>
      <c r="C89" s="34" t="s">
        <v>939</v>
      </c>
      <c r="D89" s="17"/>
      <c r="E89" s="17"/>
      <c r="F89" s="17"/>
      <c r="G89" s="17"/>
      <c r="H89" s="17"/>
      <c r="I89" s="132">
        <f t="shared" si="18"/>
        <v>0</v>
      </c>
    </row>
    <row r="90" spans="1:9" x14ac:dyDescent="0.25">
      <c r="A90" s="34">
        <v>1804001570</v>
      </c>
      <c r="C90" s="34" t="s">
        <v>940</v>
      </c>
      <c r="D90" s="17"/>
      <c r="E90" s="17"/>
      <c r="F90" s="17"/>
      <c r="G90" s="17"/>
      <c r="H90" s="17"/>
      <c r="I90" s="132">
        <f t="shared" si="18"/>
        <v>0</v>
      </c>
    </row>
    <row r="91" spans="1:9" x14ac:dyDescent="0.25">
      <c r="A91" s="34">
        <v>1804001580</v>
      </c>
      <c r="C91" s="34" t="s">
        <v>941</v>
      </c>
      <c r="D91" s="17"/>
      <c r="E91" s="17"/>
      <c r="F91" s="17"/>
      <c r="G91" s="17"/>
      <c r="H91" s="17"/>
      <c r="I91" s="132">
        <f t="shared" si="18"/>
        <v>0</v>
      </c>
    </row>
    <row r="92" spans="1:9" x14ac:dyDescent="0.25">
      <c r="A92" s="34">
        <v>1804001585</v>
      </c>
      <c r="C92" s="34" t="s">
        <v>942</v>
      </c>
      <c r="D92" s="17"/>
      <c r="E92" s="17"/>
      <c r="F92" s="17"/>
      <c r="G92" s="17"/>
      <c r="H92" s="17"/>
      <c r="I92" s="132">
        <f t="shared" si="18"/>
        <v>0</v>
      </c>
    </row>
    <row r="93" spans="1:9" x14ac:dyDescent="0.25">
      <c r="A93" s="34">
        <v>1804001590</v>
      </c>
      <c r="C93" s="34" t="s">
        <v>943</v>
      </c>
      <c r="D93" s="17"/>
      <c r="E93" s="17"/>
      <c r="F93" s="17"/>
      <c r="G93" s="17"/>
      <c r="H93" s="17"/>
      <c r="I93" s="132">
        <f t="shared" si="18"/>
        <v>0</v>
      </c>
    </row>
    <row r="94" spans="1:9" x14ac:dyDescent="0.25">
      <c r="A94" s="34">
        <v>1804001595</v>
      </c>
      <c r="C94" s="34" t="s">
        <v>944</v>
      </c>
      <c r="D94" s="112"/>
      <c r="E94" s="17"/>
      <c r="F94" s="17"/>
      <c r="G94" s="17"/>
      <c r="H94" s="17"/>
      <c r="I94" s="133">
        <f t="shared" si="18"/>
        <v>0</v>
      </c>
    </row>
    <row r="95" spans="1:9" x14ac:dyDescent="0.25">
      <c r="A95" s="134"/>
      <c r="B95" s="134"/>
      <c r="C95" s="134" t="s">
        <v>835</v>
      </c>
      <c r="D95" s="139">
        <f>SUM(D83:D94)</f>
        <v>0</v>
      </c>
      <c r="E95" s="139">
        <f t="shared" ref="E95:I95" si="20">SUM(E83:E94)</f>
        <v>0</v>
      </c>
      <c r="F95" s="139">
        <f t="shared" si="20"/>
        <v>0</v>
      </c>
      <c r="G95" s="139">
        <f t="shared" si="20"/>
        <v>0</v>
      </c>
      <c r="H95" s="139">
        <f t="shared" si="20"/>
        <v>0</v>
      </c>
      <c r="I95" s="139">
        <f t="shared" si="20"/>
        <v>0</v>
      </c>
    </row>
    <row r="96" spans="1:9" x14ac:dyDescent="0.25">
      <c r="A96" s="34" t="s">
        <v>55</v>
      </c>
      <c r="C96" s="34" t="s">
        <v>931</v>
      </c>
      <c r="D96" s="132"/>
      <c r="E96" s="132"/>
      <c r="F96" s="132"/>
      <c r="G96" s="132"/>
      <c r="H96" s="132"/>
      <c r="I96" s="132"/>
    </row>
    <row r="97" spans="1:9" x14ac:dyDescent="0.25">
      <c r="A97" s="29">
        <v>1802002900</v>
      </c>
      <c r="C97" s="29" t="s">
        <v>933</v>
      </c>
      <c r="D97" s="17"/>
      <c r="E97" s="17"/>
      <c r="F97" s="17"/>
      <c r="G97" s="17"/>
      <c r="H97" s="17"/>
      <c r="I97" s="132">
        <f t="shared" ref="I97" si="21">SUM(D97:H97)</f>
        <v>0</v>
      </c>
    </row>
    <row r="98" spans="1:9" x14ac:dyDescent="0.25">
      <c r="A98" s="162"/>
      <c r="B98" s="162"/>
      <c r="C98" s="162" t="s">
        <v>932</v>
      </c>
      <c r="D98" s="139">
        <f t="shared" ref="D98:I98" si="22">SUM(D97:D97)</f>
        <v>0</v>
      </c>
      <c r="E98" s="139">
        <f t="shared" si="22"/>
        <v>0</v>
      </c>
      <c r="F98" s="139">
        <f t="shared" si="22"/>
        <v>0</v>
      </c>
      <c r="G98" s="139">
        <f t="shared" si="22"/>
        <v>0</v>
      </c>
      <c r="H98" s="139">
        <f t="shared" si="22"/>
        <v>0</v>
      </c>
      <c r="I98" s="139">
        <f t="shared" si="22"/>
        <v>0</v>
      </c>
    </row>
    <row r="99" spans="1:9" x14ac:dyDescent="0.25">
      <c r="A99" s="29">
        <v>1802003900</v>
      </c>
      <c r="C99" s="29" t="s">
        <v>987</v>
      </c>
      <c r="D99" s="17"/>
      <c r="E99" s="17"/>
      <c r="F99" s="17"/>
      <c r="G99" s="17"/>
      <c r="H99" s="17"/>
      <c r="I99" s="132">
        <f t="shared" ref="I99:I110" si="23">SUM(D99:H99)</f>
        <v>0</v>
      </c>
    </row>
    <row r="100" spans="1:9" x14ac:dyDescent="0.25">
      <c r="A100" s="29">
        <v>1802005900</v>
      </c>
      <c r="C100" s="29" t="s">
        <v>934</v>
      </c>
      <c r="D100" s="17"/>
      <c r="E100" s="17"/>
      <c r="F100" s="17"/>
      <c r="G100" s="17"/>
      <c r="H100" s="17"/>
      <c r="I100" s="132">
        <f t="shared" si="23"/>
        <v>0</v>
      </c>
    </row>
    <row r="101" spans="1:9" x14ac:dyDescent="0.25">
      <c r="A101" s="29">
        <v>1802010900</v>
      </c>
      <c r="C101" s="29" t="s">
        <v>935</v>
      </c>
      <c r="D101" s="17"/>
      <c r="E101" s="17"/>
      <c r="F101" s="17"/>
      <c r="G101" s="17"/>
      <c r="H101" s="17"/>
      <c r="I101" s="132">
        <f t="shared" si="23"/>
        <v>0</v>
      </c>
    </row>
    <row r="102" spans="1:9" x14ac:dyDescent="0.25">
      <c r="A102" s="29">
        <v>1802014900</v>
      </c>
      <c r="C102" s="29" t="s">
        <v>936</v>
      </c>
      <c r="D102" s="17"/>
      <c r="E102" s="17"/>
      <c r="F102" s="17"/>
      <c r="G102" s="17"/>
      <c r="H102" s="17"/>
      <c r="I102" s="132">
        <f t="shared" si="23"/>
        <v>0</v>
      </c>
    </row>
    <row r="103" spans="1:9" x14ac:dyDescent="0.25">
      <c r="A103" s="193">
        <v>1802036900</v>
      </c>
      <c r="C103" s="29" t="s">
        <v>984</v>
      </c>
      <c r="D103" s="17"/>
      <c r="E103" s="17"/>
      <c r="F103" s="17"/>
      <c r="G103" s="17"/>
      <c r="H103" s="17"/>
      <c r="I103" s="132">
        <f t="shared" si="23"/>
        <v>0</v>
      </c>
    </row>
    <row r="104" spans="1:9" x14ac:dyDescent="0.25">
      <c r="A104" s="29">
        <v>1802034900</v>
      </c>
      <c r="C104" s="29" t="s">
        <v>937</v>
      </c>
      <c r="D104" s="17"/>
      <c r="E104" s="17"/>
      <c r="F104" s="17"/>
      <c r="G104" s="17"/>
      <c r="H104" s="17"/>
      <c r="I104" s="132">
        <f t="shared" si="23"/>
        <v>0</v>
      </c>
    </row>
    <row r="105" spans="1:9" x14ac:dyDescent="0.25">
      <c r="A105" s="29">
        <v>1803003900</v>
      </c>
      <c r="C105" s="29" t="s">
        <v>979</v>
      </c>
      <c r="D105" s="17"/>
      <c r="E105" s="17"/>
      <c r="F105" s="17"/>
      <c r="G105" s="17"/>
      <c r="H105" s="17"/>
      <c r="I105" s="132">
        <f t="shared" si="23"/>
        <v>0</v>
      </c>
    </row>
    <row r="106" spans="1:9" x14ac:dyDescent="0.25">
      <c r="A106" s="29">
        <v>1803005900</v>
      </c>
      <c r="C106" s="29" t="s">
        <v>980</v>
      </c>
      <c r="D106" s="17"/>
      <c r="E106" s="17"/>
      <c r="F106" s="17"/>
      <c r="G106" s="17"/>
      <c r="H106" s="17"/>
      <c r="I106" s="132">
        <f t="shared" si="23"/>
        <v>0</v>
      </c>
    </row>
    <row r="107" spans="1:9" x14ac:dyDescent="0.25">
      <c r="A107" s="29">
        <v>1803010900</v>
      </c>
      <c r="C107" s="29" t="s">
        <v>981</v>
      </c>
      <c r="D107" s="17"/>
      <c r="E107" s="17"/>
      <c r="F107" s="17"/>
      <c r="G107" s="17"/>
      <c r="H107" s="17"/>
      <c r="I107" s="132">
        <f t="shared" si="23"/>
        <v>0</v>
      </c>
    </row>
    <row r="108" spans="1:9" x14ac:dyDescent="0.25">
      <c r="A108" s="29">
        <v>1803014900</v>
      </c>
      <c r="C108" s="29" t="s">
        <v>982</v>
      </c>
      <c r="D108" s="17"/>
      <c r="E108" s="17"/>
      <c r="F108" s="17"/>
      <c r="G108" s="17"/>
      <c r="H108" s="17"/>
      <c r="I108" s="132">
        <f t="shared" si="23"/>
        <v>0</v>
      </c>
    </row>
    <row r="109" spans="1:9" x14ac:dyDescent="0.25">
      <c r="A109" s="29">
        <v>1803034900</v>
      </c>
      <c r="C109" s="29" t="s">
        <v>983</v>
      </c>
      <c r="D109" s="17"/>
      <c r="E109" s="17"/>
      <c r="F109" s="17"/>
      <c r="G109" s="17"/>
      <c r="H109" s="17"/>
      <c r="I109" s="132">
        <f t="shared" si="23"/>
        <v>0</v>
      </c>
    </row>
    <row r="110" spans="1:9" x14ac:dyDescent="0.25">
      <c r="A110" s="29">
        <v>1803036900</v>
      </c>
      <c r="C110" s="29" t="s">
        <v>985</v>
      </c>
      <c r="D110" s="17"/>
      <c r="E110" s="17"/>
      <c r="F110" s="17"/>
      <c r="G110" s="17"/>
      <c r="H110" s="17"/>
      <c r="I110" s="132">
        <f t="shared" si="23"/>
        <v>0</v>
      </c>
    </row>
    <row r="111" spans="1:9" x14ac:dyDescent="0.25">
      <c r="A111" s="162"/>
      <c r="B111" s="162"/>
      <c r="C111" s="162" t="s">
        <v>986</v>
      </c>
      <c r="D111" s="139">
        <f>SUM(D99:D110)</f>
        <v>0</v>
      </c>
      <c r="E111" s="139">
        <f t="shared" ref="E111:I111" si="24">SUM(E99:E110)</f>
        <v>0</v>
      </c>
      <c r="F111" s="139">
        <f t="shared" si="24"/>
        <v>0</v>
      </c>
      <c r="G111" s="139">
        <f t="shared" si="24"/>
        <v>0</v>
      </c>
      <c r="H111" s="139">
        <f t="shared" si="24"/>
        <v>0</v>
      </c>
      <c r="I111" s="139">
        <f t="shared" si="24"/>
        <v>0</v>
      </c>
    </row>
    <row r="112" spans="1:9" x14ac:dyDescent="0.25">
      <c r="A112" s="134" t="s">
        <v>55</v>
      </c>
      <c r="B112" s="134"/>
      <c r="C112" s="134" t="s">
        <v>79</v>
      </c>
      <c r="D112" s="136">
        <f>D13+D16+D22+D27+D28+D33+D39+D48+D49+D52+D53+D54+D55+D59+D62+D67+D71+D74+D77+D82+D95+D98+D111</f>
        <v>0</v>
      </c>
      <c r="E112" s="136">
        <f t="shared" ref="E112:I112" si="25">E13+E16+E22+E27+E28+E33+E39+E48+E49+E52+E53+E54+E55+E59+E62+E67+E71+E74+E77+E82+E95+E98+E111</f>
        <v>0</v>
      </c>
      <c r="F112" s="136">
        <f t="shared" si="25"/>
        <v>0</v>
      </c>
      <c r="G112" s="136">
        <f t="shared" si="25"/>
        <v>0</v>
      </c>
      <c r="H112" s="136">
        <f t="shared" si="25"/>
        <v>0</v>
      </c>
      <c r="I112" s="136">
        <f t="shared" si="25"/>
        <v>0</v>
      </c>
    </row>
    <row r="113" spans="1:9" x14ac:dyDescent="0.25">
      <c r="D113" s="26"/>
      <c r="E113" s="26"/>
      <c r="F113" s="26"/>
      <c r="G113" s="26"/>
      <c r="H113" s="26"/>
      <c r="I113" s="26"/>
    </row>
    <row r="114" spans="1:9" x14ac:dyDescent="0.25">
      <c r="B114" s="24" t="s">
        <v>226</v>
      </c>
      <c r="D114" s="26"/>
      <c r="E114" s="26"/>
      <c r="F114" s="26"/>
      <c r="G114" s="26"/>
      <c r="H114" s="26"/>
      <c r="I114" s="26"/>
    </row>
    <row r="115" spans="1:9" x14ac:dyDescent="0.25">
      <c r="A115" s="134">
        <v>1700010000</v>
      </c>
      <c r="B115" s="134"/>
      <c r="C115" s="134" t="s">
        <v>237</v>
      </c>
      <c r="D115" s="145"/>
      <c r="E115" s="145"/>
      <c r="F115" s="145"/>
      <c r="G115" s="145"/>
      <c r="H115" s="145"/>
      <c r="I115" s="146">
        <f>SUM(D115:H115)</f>
        <v>0</v>
      </c>
    </row>
    <row r="116" spans="1:9" x14ac:dyDescent="0.25">
      <c r="A116" s="134">
        <v>1700020000</v>
      </c>
      <c r="B116" s="134"/>
      <c r="C116" s="134" t="s">
        <v>880</v>
      </c>
      <c r="D116" s="145"/>
      <c r="E116" s="145"/>
      <c r="F116" s="145"/>
      <c r="G116" s="145"/>
      <c r="H116" s="145"/>
      <c r="I116" s="146">
        <f t="shared" ref="I116:I127" si="26">SUM(D116:H116)</f>
        <v>0</v>
      </c>
    </row>
    <row r="117" spans="1:9" ht="12.75" customHeight="1" x14ac:dyDescent="0.25">
      <c r="A117" s="134">
        <v>1700090000</v>
      </c>
      <c r="B117" s="134"/>
      <c r="C117" s="134" t="s">
        <v>910</v>
      </c>
      <c r="D117" s="145"/>
      <c r="E117" s="145"/>
      <c r="F117" s="145"/>
      <c r="G117" s="145"/>
      <c r="H117" s="145"/>
      <c r="I117" s="146">
        <f t="shared" si="26"/>
        <v>0</v>
      </c>
    </row>
    <row r="118" spans="1:9" ht="12.75" customHeight="1" x14ac:dyDescent="0.25">
      <c r="A118" s="134">
        <v>1700100000</v>
      </c>
      <c r="B118" s="134"/>
      <c r="C118" s="160" t="s">
        <v>911</v>
      </c>
      <c r="D118" s="145"/>
      <c r="E118" s="145"/>
      <c r="F118" s="145"/>
      <c r="G118" s="145"/>
      <c r="H118" s="145"/>
      <c r="I118" s="146">
        <f t="shared" si="26"/>
        <v>0</v>
      </c>
    </row>
    <row r="119" spans="1:9" ht="12.75" customHeight="1" x14ac:dyDescent="0.25">
      <c r="A119" s="134">
        <v>1700110000</v>
      </c>
      <c r="B119" s="134"/>
      <c r="C119" s="134" t="s">
        <v>904</v>
      </c>
      <c r="D119" s="145"/>
      <c r="E119" s="145"/>
      <c r="F119" s="145"/>
      <c r="G119" s="145"/>
      <c r="H119" s="145"/>
      <c r="I119" s="146">
        <f t="shared" si="26"/>
        <v>0</v>
      </c>
    </row>
    <row r="120" spans="1:9" ht="12.75" customHeight="1" x14ac:dyDescent="0.25">
      <c r="A120" s="134">
        <v>1700120000</v>
      </c>
      <c r="B120" s="134"/>
      <c r="C120" s="160" t="s">
        <v>912</v>
      </c>
      <c r="D120" s="145"/>
      <c r="E120" s="145"/>
      <c r="F120" s="145"/>
      <c r="G120" s="145"/>
      <c r="H120" s="145"/>
      <c r="I120" s="146">
        <f t="shared" si="26"/>
        <v>0</v>
      </c>
    </row>
    <row r="121" spans="1:9" ht="12.75" customHeight="1" x14ac:dyDescent="0.25">
      <c r="A121" s="134">
        <v>1700130000</v>
      </c>
      <c r="B121" s="134"/>
      <c r="C121" s="134" t="s">
        <v>913</v>
      </c>
      <c r="D121" s="145"/>
      <c r="E121" s="145"/>
      <c r="F121" s="145"/>
      <c r="G121" s="145"/>
      <c r="H121" s="145"/>
      <c r="I121" s="146">
        <f t="shared" si="26"/>
        <v>0</v>
      </c>
    </row>
    <row r="122" spans="1:9" ht="12.75" customHeight="1" x14ac:dyDescent="0.25">
      <c r="A122" s="134">
        <v>1700190000</v>
      </c>
      <c r="B122" s="134"/>
      <c r="C122" s="134" t="s">
        <v>914</v>
      </c>
      <c r="D122" s="145"/>
      <c r="E122" s="145"/>
      <c r="F122" s="145"/>
      <c r="G122" s="145"/>
      <c r="H122" s="145"/>
      <c r="I122" s="146">
        <f t="shared" si="26"/>
        <v>0</v>
      </c>
    </row>
    <row r="123" spans="1:9" ht="12.75" customHeight="1" x14ac:dyDescent="0.25">
      <c r="A123" s="134">
        <v>1700200000</v>
      </c>
      <c r="B123" s="134"/>
      <c r="C123" s="160" t="s">
        <v>915</v>
      </c>
      <c r="D123" s="145"/>
      <c r="E123" s="145"/>
      <c r="F123" s="145"/>
      <c r="G123" s="145"/>
      <c r="H123" s="145"/>
      <c r="I123" s="146">
        <f t="shared" si="26"/>
        <v>0</v>
      </c>
    </row>
    <row r="124" spans="1:9" ht="12.75" customHeight="1" x14ac:dyDescent="0.25">
      <c r="A124" s="134">
        <v>1700210000</v>
      </c>
      <c r="B124" s="134"/>
      <c r="C124" s="134" t="s">
        <v>916</v>
      </c>
      <c r="D124" s="145"/>
      <c r="E124" s="145"/>
      <c r="F124" s="145"/>
      <c r="G124" s="145"/>
      <c r="H124" s="145"/>
      <c r="I124" s="146">
        <f t="shared" si="26"/>
        <v>0</v>
      </c>
    </row>
    <row r="125" spans="1:9" ht="12.75" customHeight="1" x14ac:dyDescent="0.25">
      <c r="A125" s="134">
        <v>1700220000</v>
      </c>
      <c r="B125" s="134"/>
      <c r="C125" s="160" t="s">
        <v>917</v>
      </c>
      <c r="D125" s="145"/>
      <c r="E125" s="145"/>
      <c r="F125" s="145"/>
      <c r="G125" s="145"/>
      <c r="H125" s="145"/>
      <c r="I125" s="146">
        <f t="shared" si="26"/>
        <v>0</v>
      </c>
    </row>
    <row r="126" spans="1:9" ht="12.75" customHeight="1" x14ac:dyDescent="0.25">
      <c r="A126" s="134">
        <v>1700230000</v>
      </c>
      <c r="B126" s="134"/>
      <c r="C126" s="134" t="s">
        <v>918</v>
      </c>
      <c r="D126" s="145"/>
      <c r="E126" s="145"/>
      <c r="F126" s="145"/>
      <c r="G126" s="145"/>
      <c r="H126" s="145"/>
      <c r="I126" s="146">
        <f t="shared" si="26"/>
        <v>0</v>
      </c>
    </row>
    <row r="127" spans="1:9" x14ac:dyDescent="0.25">
      <c r="A127" s="134"/>
      <c r="B127" s="134"/>
      <c r="C127" s="134" t="s">
        <v>879</v>
      </c>
      <c r="D127" s="145"/>
      <c r="E127" s="145"/>
      <c r="F127" s="145"/>
      <c r="G127" s="145"/>
      <c r="H127" s="145"/>
      <c r="I127" s="146">
        <f t="shared" si="26"/>
        <v>0</v>
      </c>
    </row>
    <row r="128" spans="1:9" x14ac:dyDescent="0.25">
      <c r="A128" s="134"/>
      <c r="B128" s="134"/>
      <c r="C128" s="134" t="s">
        <v>227</v>
      </c>
      <c r="D128" s="140">
        <f>SUM(D115:D127)</f>
        <v>0</v>
      </c>
      <c r="E128" s="140">
        <f>SUM(E115:E127)</f>
        <v>0</v>
      </c>
      <c r="F128" s="140">
        <f>SUM(F115:F127)</f>
        <v>0</v>
      </c>
      <c r="G128" s="140">
        <f>SUM(G115:G127)</f>
        <v>0</v>
      </c>
      <c r="H128" s="140">
        <f>SUM(H115:H127)</f>
        <v>0</v>
      </c>
      <c r="I128" s="140">
        <f>SUM(D128:H128)</f>
        <v>0</v>
      </c>
    </row>
    <row r="129" spans="1:9" x14ac:dyDescent="0.25">
      <c r="D129" s="26"/>
      <c r="E129" s="26"/>
      <c r="F129" s="26"/>
      <c r="G129" s="26"/>
      <c r="H129" s="26"/>
      <c r="I129" s="26"/>
    </row>
    <row r="130" spans="1:9" x14ac:dyDescent="0.25">
      <c r="B130" s="24" t="s">
        <v>80</v>
      </c>
      <c r="D130" s="18"/>
      <c r="E130" s="18"/>
      <c r="F130" s="18"/>
      <c r="G130" s="18"/>
      <c r="H130" s="18"/>
      <c r="I130" s="18"/>
    </row>
    <row r="131" spans="1:9" x14ac:dyDescent="0.25">
      <c r="A131" s="134">
        <v>2010030000</v>
      </c>
      <c r="B131" s="134"/>
      <c r="C131" s="134" t="s">
        <v>82</v>
      </c>
      <c r="D131" s="135"/>
      <c r="E131" s="135"/>
      <c r="F131" s="135"/>
      <c r="G131" s="135"/>
      <c r="H131" s="135"/>
      <c r="I131" s="141">
        <f t="shared" ref="I131:I162" si="27">SUM(D131:H131)</f>
        <v>0</v>
      </c>
    </row>
    <row r="132" spans="1:9" x14ac:dyDescent="0.25">
      <c r="A132" s="134">
        <v>2010040000</v>
      </c>
      <c r="B132" s="134"/>
      <c r="C132" s="134" t="s">
        <v>84</v>
      </c>
      <c r="D132" s="138"/>
      <c r="E132" s="138"/>
      <c r="F132" s="138"/>
      <c r="G132" s="138"/>
      <c r="H132" s="138"/>
      <c r="I132" s="139">
        <f t="shared" si="27"/>
        <v>0</v>
      </c>
    </row>
    <row r="133" spans="1:9" x14ac:dyDescent="0.25">
      <c r="A133" s="34">
        <v>2010090000</v>
      </c>
      <c r="C133" s="34" t="s">
        <v>89</v>
      </c>
      <c r="D133" s="17"/>
      <c r="E133" s="17"/>
      <c r="F133" s="17"/>
      <c r="G133" s="17"/>
      <c r="H133" s="17"/>
      <c r="I133" s="132">
        <f t="shared" ref="I133:I134" si="28">SUM(D133:H133)</f>
        <v>0</v>
      </c>
    </row>
    <row r="134" spans="1:9" x14ac:dyDescent="0.25">
      <c r="A134" s="34">
        <v>2050040000</v>
      </c>
      <c r="C134" s="34" t="s">
        <v>110</v>
      </c>
      <c r="D134" s="112"/>
      <c r="E134" s="17"/>
      <c r="F134" s="17"/>
      <c r="G134" s="17"/>
      <c r="H134" s="17"/>
      <c r="I134" s="133">
        <f t="shared" si="28"/>
        <v>0</v>
      </c>
    </row>
    <row r="135" spans="1:9" x14ac:dyDescent="0.25">
      <c r="A135" s="134"/>
      <c r="B135" s="134"/>
      <c r="C135" s="134" t="s">
        <v>837</v>
      </c>
      <c r="D135" s="139">
        <f>SUM(D133:D134)</f>
        <v>0</v>
      </c>
      <c r="E135" s="139">
        <f t="shared" ref="E135:I135" si="29">SUM(E133:E134)</f>
        <v>0</v>
      </c>
      <c r="F135" s="139">
        <f t="shared" si="29"/>
        <v>0</v>
      </c>
      <c r="G135" s="139">
        <f t="shared" si="29"/>
        <v>0</v>
      </c>
      <c r="H135" s="139">
        <f t="shared" si="29"/>
        <v>0</v>
      </c>
      <c r="I135" s="139">
        <f t="shared" si="29"/>
        <v>0</v>
      </c>
    </row>
    <row r="136" spans="1:9" x14ac:dyDescent="0.25">
      <c r="A136" s="34">
        <v>2010070000</v>
      </c>
      <c r="C136" s="34" t="s">
        <v>88</v>
      </c>
      <c r="D136" s="17"/>
      <c r="E136" s="17"/>
      <c r="F136" s="17"/>
      <c r="G136" s="17"/>
      <c r="H136" s="17"/>
      <c r="I136" s="132">
        <f t="shared" ref="I136:I137" si="30">SUM(D136:H136)</f>
        <v>0</v>
      </c>
    </row>
    <row r="137" spans="1:9" x14ac:dyDescent="0.25">
      <c r="A137" s="34">
        <v>2050030000</v>
      </c>
      <c r="C137" s="34" t="s">
        <v>109</v>
      </c>
      <c r="D137" s="112"/>
      <c r="E137" s="17"/>
      <c r="F137" s="17"/>
      <c r="G137" s="17"/>
      <c r="H137" s="17"/>
      <c r="I137" s="133">
        <f t="shared" si="30"/>
        <v>0</v>
      </c>
    </row>
    <row r="138" spans="1:9" x14ac:dyDescent="0.25">
      <c r="A138" s="134"/>
      <c r="B138" s="134"/>
      <c r="C138" s="134" t="s">
        <v>838</v>
      </c>
      <c r="D138" s="139">
        <f t="shared" ref="D138:I138" si="31">SUM(D136:D137)</f>
        <v>0</v>
      </c>
      <c r="E138" s="139">
        <f t="shared" si="31"/>
        <v>0</v>
      </c>
      <c r="F138" s="139">
        <f t="shared" si="31"/>
        <v>0</v>
      </c>
      <c r="G138" s="139">
        <f t="shared" si="31"/>
        <v>0</v>
      </c>
      <c r="H138" s="139">
        <f t="shared" si="31"/>
        <v>0</v>
      </c>
      <c r="I138" s="139">
        <f t="shared" si="31"/>
        <v>0</v>
      </c>
    </row>
    <row r="139" spans="1:9" x14ac:dyDescent="0.25">
      <c r="A139" s="137"/>
      <c r="B139" s="137"/>
      <c r="C139" s="142" t="s">
        <v>649</v>
      </c>
      <c r="D139" s="143"/>
      <c r="E139" s="143"/>
      <c r="F139" s="143"/>
      <c r="G139" s="143"/>
      <c r="H139" s="143"/>
      <c r="I139" s="144">
        <f t="shared" si="27"/>
        <v>0</v>
      </c>
    </row>
    <row r="140" spans="1:9" x14ac:dyDescent="0.25">
      <c r="A140" s="134">
        <v>2400400000</v>
      </c>
      <c r="B140" s="134"/>
      <c r="C140" s="134" t="s">
        <v>906</v>
      </c>
      <c r="D140" s="138"/>
      <c r="E140" s="138"/>
      <c r="F140" s="138"/>
      <c r="G140" s="138"/>
      <c r="H140" s="138"/>
      <c r="I140" s="139">
        <f t="shared" si="27"/>
        <v>0</v>
      </c>
    </row>
    <row r="141" spans="1:9" x14ac:dyDescent="0.25">
      <c r="A141" s="34">
        <v>2400030000</v>
      </c>
      <c r="C141" s="34" t="s">
        <v>92</v>
      </c>
      <c r="D141" s="17"/>
      <c r="E141" s="17"/>
      <c r="F141" s="17"/>
      <c r="G141" s="17"/>
      <c r="H141" s="17"/>
      <c r="I141" s="132">
        <f t="shared" ref="I141:I142" si="32">SUM(D141:H141)</f>
        <v>0</v>
      </c>
    </row>
    <row r="142" spans="1:9" x14ac:dyDescent="0.25">
      <c r="A142" s="34">
        <v>2406010000</v>
      </c>
      <c r="C142" s="34" t="s">
        <v>114</v>
      </c>
      <c r="D142" s="112"/>
      <c r="E142" s="112"/>
      <c r="F142" s="112"/>
      <c r="G142" s="112"/>
      <c r="H142" s="112"/>
      <c r="I142" s="133">
        <f t="shared" si="32"/>
        <v>0</v>
      </c>
    </row>
    <row r="143" spans="1:9" x14ac:dyDescent="0.25">
      <c r="A143" s="134"/>
      <c r="B143" s="134"/>
      <c r="C143" s="134" t="s">
        <v>839</v>
      </c>
      <c r="D143" s="139">
        <f t="shared" ref="D143" si="33">SUM(D141:D142)</f>
        <v>0</v>
      </c>
      <c r="E143" s="139">
        <f t="shared" ref="E143" si="34">SUM(E141:E142)</f>
        <v>0</v>
      </c>
      <c r="F143" s="139">
        <f t="shared" ref="F143" si="35">SUM(F141:F142)</f>
        <v>0</v>
      </c>
      <c r="G143" s="139">
        <f t="shared" ref="G143" si="36">SUM(G141:G142)</f>
        <v>0</v>
      </c>
      <c r="H143" s="139">
        <f t="shared" ref="H143" si="37">SUM(H141:H142)</f>
        <v>0</v>
      </c>
      <c r="I143" s="139">
        <f t="shared" ref="I143" si="38">SUM(I141:I142)</f>
        <v>0</v>
      </c>
    </row>
    <row r="144" spans="1:9" x14ac:dyDescent="0.25">
      <c r="A144" s="134">
        <v>2400060000</v>
      </c>
      <c r="B144" s="134"/>
      <c r="C144" s="134" t="s">
        <v>840</v>
      </c>
      <c r="D144" s="138"/>
      <c r="E144" s="138"/>
      <c r="F144" s="138"/>
      <c r="G144" s="138"/>
      <c r="H144" s="138"/>
      <c r="I144" s="139">
        <f t="shared" ref="I144:I153" si="39">SUM(D144:H144)</f>
        <v>0</v>
      </c>
    </row>
    <row r="145" spans="1:9" x14ac:dyDescent="0.25">
      <c r="A145" s="134">
        <v>2400040000</v>
      </c>
      <c r="B145" s="134"/>
      <c r="C145" s="134" t="s">
        <v>95</v>
      </c>
      <c r="D145" s="138"/>
      <c r="E145" s="138"/>
      <c r="F145" s="138"/>
      <c r="G145" s="138"/>
      <c r="H145" s="138"/>
      <c r="I145" s="139">
        <f t="shared" si="39"/>
        <v>0</v>
      </c>
    </row>
    <row r="146" spans="1:9" x14ac:dyDescent="0.25">
      <c r="A146" s="134">
        <v>2200100000</v>
      </c>
      <c r="B146" s="134"/>
      <c r="C146" s="134" t="s">
        <v>94</v>
      </c>
      <c r="D146" s="138"/>
      <c r="E146" s="138"/>
      <c r="F146" s="138"/>
      <c r="G146" s="138"/>
      <c r="H146" s="138"/>
      <c r="I146" s="139">
        <f t="shared" si="39"/>
        <v>0</v>
      </c>
    </row>
    <row r="147" spans="1:9" x14ac:dyDescent="0.25">
      <c r="A147" s="34">
        <v>2010060000</v>
      </c>
      <c r="C147" s="34" t="s">
        <v>83</v>
      </c>
      <c r="D147" s="17"/>
      <c r="E147" s="17"/>
      <c r="F147" s="17"/>
      <c r="G147" s="17"/>
      <c r="H147" s="17"/>
      <c r="I147" s="132">
        <f t="shared" si="39"/>
        <v>0</v>
      </c>
    </row>
    <row r="148" spans="1:9" x14ac:dyDescent="0.25">
      <c r="A148" s="34">
        <v>2050020000</v>
      </c>
      <c r="C148" s="34" t="s">
        <v>108</v>
      </c>
      <c r="D148" s="17"/>
      <c r="E148" s="17"/>
      <c r="F148" s="17"/>
      <c r="G148" s="17"/>
      <c r="H148" s="17"/>
      <c r="I148" s="132">
        <f t="shared" si="39"/>
        <v>0</v>
      </c>
    </row>
    <row r="149" spans="1:9" x14ac:dyDescent="0.25">
      <c r="A149" s="34">
        <v>2400130000</v>
      </c>
      <c r="C149" s="34" t="s">
        <v>106</v>
      </c>
      <c r="D149" s="17"/>
      <c r="E149" s="17"/>
      <c r="F149" s="17"/>
      <c r="G149" s="17"/>
      <c r="H149" s="17"/>
      <c r="I149" s="132">
        <f t="shared" si="39"/>
        <v>0</v>
      </c>
    </row>
    <row r="150" spans="1:9" x14ac:dyDescent="0.25">
      <c r="A150" s="34">
        <v>2406080000</v>
      </c>
      <c r="C150" s="34" t="s">
        <v>124</v>
      </c>
      <c r="D150" s="17"/>
      <c r="E150" s="17"/>
      <c r="F150" s="17"/>
      <c r="G150" s="17"/>
      <c r="H150" s="17"/>
      <c r="I150" s="132">
        <f t="shared" si="39"/>
        <v>0</v>
      </c>
    </row>
    <row r="151" spans="1:9" x14ac:dyDescent="0.25">
      <c r="A151" s="34">
        <v>2300010000</v>
      </c>
      <c r="C151" s="34" t="s">
        <v>101</v>
      </c>
      <c r="D151" s="17"/>
      <c r="E151" s="17"/>
      <c r="F151" s="17"/>
      <c r="G151" s="17"/>
      <c r="H151" s="17"/>
      <c r="I151" s="132">
        <f t="shared" si="39"/>
        <v>0</v>
      </c>
    </row>
    <row r="152" spans="1:9" x14ac:dyDescent="0.25">
      <c r="A152" s="34">
        <v>2300200000</v>
      </c>
      <c r="C152" s="34" t="s">
        <v>100</v>
      </c>
      <c r="D152" s="17"/>
      <c r="E152" s="17"/>
      <c r="F152" s="17"/>
      <c r="G152" s="17"/>
      <c r="H152" s="17"/>
      <c r="I152" s="132">
        <f t="shared" si="39"/>
        <v>0</v>
      </c>
    </row>
    <row r="153" spans="1:9" x14ac:dyDescent="0.25">
      <c r="A153" s="34">
        <v>2406040000</v>
      </c>
      <c r="C153" s="34" t="s">
        <v>112</v>
      </c>
      <c r="D153" s="112"/>
      <c r="E153" s="17"/>
      <c r="F153" s="17"/>
      <c r="G153" s="17"/>
      <c r="H153" s="17"/>
      <c r="I153" s="133">
        <f t="shared" si="39"/>
        <v>0</v>
      </c>
    </row>
    <row r="154" spans="1:9" x14ac:dyDescent="0.25">
      <c r="A154" s="134"/>
      <c r="B154" s="134"/>
      <c r="C154" s="134" t="s">
        <v>841</v>
      </c>
      <c r="D154" s="139">
        <f>SUM(D147:D153)</f>
        <v>0</v>
      </c>
      <c r="E154" s="139">
        <f t="shared" ref="E154:I154" si="40">SUM(E147:E153)</f>
        <v>0</v>
      </c>
      <c r="F154" s="139">
        <f t="shared" si="40"/>
        <v>0</v>
      </c>
      <c r="G154" s="139">
        <f t="shared" si="40"/>
        <v>0</v>
      </c>
      <c r="H154" s="139">
        <f t="shared" si="40"/>
        <v>0</v>
      </c>
      <c r="I154" s="139">
        <f t="shared" si="40"/>
        <v>0</v>
      </c>
    </row>
    <row r="155" spans="1:9" x14ac:dyDescent="0.25">
      <c r="A155" s="34">
        <v>2300100000</v>
      </c>
      <c r="C155" s="34" t="s">
        <v>102</v>
      </c>
      <c r="D155" s="17"/>
      <c r="E155" s="17"/>
      <c r="F155" s="17"/>
      <c r="G155" s="17"/>
      <c r="H155" s="17"/>
      <c r="I155" s="132">
        <f t="shared" ref="I155:I160" si="41">SUM(D155:H155)</f>
        <v>0</v>
      </c>
    </row>
    <row r="156" spans="1:9" x14ac:dyDescent="0.25">
      <c r="A156" s="34">
        <v>2300300000</v>
      </c>
      <c r="C156" s="34" t="s">
        <v>98</v>
      </c>
      <c r="D156" s="17"/>
      <c r="E156" s="17"/>
      <c r="F156" s="17"/>
      <c r="G156" s="17"/>
      <c r="H156" s="17"/>
      <c r="I156" s="132">
        <f t="shared" si="41"/>
        <v>0</v>
      </c>
    </row>
    <row r="157" spans="1:9" x14ac:dyDescent="0.25">
      <c r="A157" s="34">
        <v>2300400000</v>
      </c>
      <c r="C157" s="34" t="s">
        <v>99</v>
      </c>
      <c r="D157" s="17"/>
      <c r="E157" s="17"/>
      <c r="F157" s="17"/>
      <c r="G157" s="17"/>
      <c r="H157" s="17"/>
      <c r="I157" s="132">
        <f t="shared" si="41"/>
        <v>0</v>
      </c>
    </row>
    <row r="158" spans="1:9" x14ac:dyDescent="0.25">
      <c r="A158" s="34">
        <v>2300600000</v>
      </c>
      <c r="C158" s="34" t="s">
        <v>930</v>
      </c>
      <c r="D158" s="17"/>
      <c r="E158" s="17"/>
      <c r="F158" s="17"/>
      <c r="G158" s="17"/>
      <c r="H158" s="17"/>
      <c r="I158" s="132">
        <f t="shared" si="41"/>
        <v>0</v>
      </c>
    </row>
    <row r="159" spans="1:9" x14ac:dyDescent="0.25">
      <c r="A159" s="34">
        <v>2300610000</v>
      </c>
      <c r="C159" s="34" t="s">
        <v>977</v>
      </c>
      <c r="D159" s="17"/>
      <c r="E159" s="17"/>
      <c r="F159" s="17"/>
      <c r="G159" s="17"/>
      <c r="H159" s="17"/>
      <c r="I159" s="132">
        <f t="shared" si="41"/>
        <v>0</v>
      </c>
    </row>
    <row r="160" spans="1:9" x14ac:dyDescent="0.25">
      <c r="A160" s="34">
        <v>2010050000</v>
      </c>
      <c r="C160" s="34" t="s">
        <v>105</v>
      </c>
      <c r="D160" s="17"/>
      <c r="E160" s="17"/>
      <c r="F160" s="17"/>
      <c r="G160" s="17"/>
      <c r="H160" s="17"/>
      <c r="I160" s="132">
        <f t="shared" si="41"/>
        <v>0</v>
      </c>
    </row>
    <row r="161" spans="1:9" x14ac:dyDescent="0.25">
      <c r="A161" s="34">
        <v>2400100000</v>
      </c>
      <c r="C161" s="34" t="s">
        <v>90</v>
      </c>
      <c r="D161" s="17"/>
      <c r="E161" s="17"/>
      <c r="F161" s="17"/>
      <c r="G161" s="17"/>
      <c r="H161" s="17"/>
      <c r="I161" s="132">
        <f t="shared" si="27"/>
        <v>0</v>
      </c>
    </row>
    <row r="162" spans="1:9" x14ac:dyDescent="0.25">
      <c r="A162" s="34">
        <v>2400110000</v>
      </c>
      <c r="C162" s="34" t="s">
        <v>91</v>
      </c>
      <c r="D162" s="17"/>
      <c r="E162" s="17"/>
      <c r="F162" s="17"/>
      <c r="G162" s="17"/>
      <c r="H162" s="17"/>
      <c r="I162" s="133">
        <f t="shared" si="27"/>
        <v>0</v>
      </c>
    </row>
    <row r="163" spans="1:9" x14ac:dyDescent="0.25">
      <c r="A163" s="134"/>
      <c r="B163" s="134"/>
      <c r="C163" s="152" t="s">
        <v>842</v>
      </c>
      <c r="D163" s="139">
        <f t="shared" ref="D163:I163" si="42">SUM(D155:D162)</f>
        <v>0</v>
      </c>
      <c r="E163" s="139">
        <f t="shared" si="42"/>
        <v>0</v>
      </c>
      <c r="F163" s="139">
        <f t="shared" si="42"/>
        <v>0</v>
      </c>
      <c r="G163" s="139">
        <f t="shared" si="42"/>
        <v>0</v>
      </c>
      <c r="H163" s="139">
        <f t="shared" si="42"/>
        <v>0</v>
      </c>
      <c r="I163" s="139">
        <f t="shared" si="42"/>
        <v>0</v>
      </c>
    </row>
    <row r="164" spans="1:9" x14ac:dyDescent="0.25">
      <c r="A164" s="34">
        <v>2306200000</v>
      </c>
      <c r="C164" s="34" t="s">
        <v>907</v>
      </c>
      <c r="D164" s="17"/>
      <c r="E164" s="17"/>
      <c r="F164" s="17"/>
      <c r="G164" s="17"/>
      <c r="H164" s="17"/>
      <c r="I164" s="132">
        <f t="shared" ref="I164:I173" si="43">SUM(D164:H164)</f>
        <v>0</v>
      </c>
    </row>
    <row r="165" spans="1:9" x14ac:dyDescent="0.25">
      <c r="A165" s="34">
        <v>2306400000</v>
      </c>
      <c r="C165" s="34" t="s">
        <v>116</v>
      </c>
      <c r="D165" s="17"/>
      <c r="E165" s="17"/>
      <c r="F165" s="17"/>
      <c r="G165" s="17"/>
      <c r="H165" s="17"/>
      <c r="I165" s="132">
        <f t="shared" si="43"/>
        <v>0</v>
      </c>
    </row>
    <row r="166" spans="1:9" x14ac:dyDescent="0.25">
      <c r="A166" s="34">
        <v>1620030000</v>
      </c>
      <c r="C166" s="34" t="s">
        <v>891</v>
      </c>
      <c r="D166" s="17"/>
      <c r="E166" s="17"/>
      <c r="F166" s="17"/>
      <c r="G166" s="17"/>
      <c r="H166" s="17"/>
      <c r="I166" s="132">
        <f t="shared" si="43"/>
        <v>0</v>
      </c>
    </row>
    <row r="167" spans="1:9" x14ac:dyDescent="0.25">
      <c r="A167" s="34">
        <v>2406050000</v>
      </c>
      <c r="C167" s="34" t="s">
        <v>888</v>
      </c>
      <c r="D167" s="17"/>
      <c r="E167" s="17"/>
      <c r="F167" s="17"/>
      <c r="G167" s="17"/>
      <c r="H167" s="17"/>
      <c r="I167" s="132">
        <f t="shared" si="43"/>
        <v>0</v>
      </c>
    </row>
    <row r="168" spans="1:9" x14ac:dyDescent="0.25">
      <c r="A168" s="34">
        <v>2306500000</v>
      </c>
      <c r="C168" s="34" t="s">
        <v>117</v>
      </c>
      <c r="D168" s="17"/>
      <c r="E168" s="17"/>
      <c r="F168" s="17"/>
      <c r="G168" s="17"/>
      <c r="H168" s="17"/>
      <c r="I168" s="132">
        <f t="shared" si="43"/>
        <v>0</v>
      </c>
    </row>
    <row r="169" spans="1:9" x14ac:dyDescent="0.25">
      <c r="A169" s="34">
        <v>1620040000</v>
      </c>
      <c r="C169" s="34" t="s">
        <v>892</v>
      </c>
      <c r="D169" s="17"/>
      <c r="E169" s="17"/>
      <c r="F169" s="17"/>
      <c r="G169" s="17"/>
      <c r="H169" s="17"/>
      <c r="I169" s="132">
        <f t="shared" si="43"/>
        <v>0</v>
      </c>
    </row>
    <row r="170" spans="1:9" x14ac:dyDescent="0.25">
      <c r="A170" s="34">
        <v>2406060000</v>
      </c>
      <c r="C170" s="34" t="s">
        <v>889</v>
      </c>
      <c r="D170" s="17"/>
      <c r="E170" s="17"/>
      <c r="F170" s="17"/>
      <c r="G170" s="17"/>
      <c r="H170" s="17"/>
      <c r="I170" s="132">
        <f t="shared" si="43"/>
        <v>0</v>
      </c>
    </row>
    <row r="171" spans="1:9" x14ac:dyDescent="0.25">
      <c r="A171" s="34">
        <v>2306700000</v>
      </c>
      <c r="C171" s="34" t="s">
        <v>929</v>
      </c>
      <c r="D171" s="17"/>
      <c r="E171" s="17"/>
      <c r="F171" s="17"/>
      <c r="G171" s="17"/>
      <c r="H171" s="17"/>
      <c r="I171" s="132">
        <f t="shared" si="43"/>
        <v>0</v>
      </c>
    </row>
    <row r="172" spans="1:9" x14ac:dyDescent="0.25">
      <c r="A172" s="34">
        <v>2306710000</v>
      </c>
      <c r="C172" s="34" t="s">
        <v>978</v>
      </c>
      <c r="D172" s="17"/>
      <c r="E172" s="17"/>
      <c r="F172" s="17"/>
      <c r="G172" s="17"/>
      <c r="H172" s="17"/>
      <c r="I172" s="132">
        <f t="shared" si="43"/>
        <v>0</v>
      </c>
    </row>
    <row r="173" spans="1:9" x14ac:dyDescent="0.25">
      <c r="A173" s="34">
        <v>2050010000</v>
      </c>
      <c r="C173" s="34" t="s">
        <v>123</v>
      </c>
      <c r="D173" s="17"/>
      <c r="E173" s="17"/>
      <c r="F173" s="17"/>
      <c r="G173" s="17"/>
      <c r="H173" s="17"/>
      <c r="I173" s="132">
        <f t="shared" si="43"/>
        <v>0</v>
      </c>
    </row>
    <row r="174" spans="1:9" x14ac:dyDescent="0.25">
      <c r="A174" s="34">
        <v>2406020000</v>
      </c>
      <c r="C174" s="34" t="s">
        <v>111</v>
      </c>
      <c r="D174" s="17"/>
      <c r="E174" s="17"/>
      <c r="F174" s="17"/>
      <c r="G174" s="17"/>
      <c r="H174" s="17"/>
      <c r="I174" s="132">
        <f t="shared" ref="I174:I177" si="44">SUM(D174:H174)</f>
        <v>0</v>
      </c>
    </row>
    <row r="175" spans="1:9" x14ac:dyDescent="0.25">
      <c r="A175" s="34">
        <v>2406030000</v>
      </c>
      <c r="C175" s="34" t="s">
        <v>113</v>
      </c>
      <c r="D175" s="17"/>
      <c r="E175" s="17"/>
      <c r="F175" s="17"/>
      <c r="G175" s="17"/>
      <c r="H175" s="17"/>
      <c r="I175" s="157">
        <f t="shared" si="44"/>
        <v>0</v>
      </c>
    </row>
    <row r="176" spans="1:9" x14ac:dyDescent="0.25">
      <c r="A176" s="34">
        <v>2050000000</v>
      </c>
      <c r="C176" s="34" t="s">
        <v>903</v>
      </c>
      <c r="D176" s="17"/>
      <c r="E176" s="17"/>
      <c r="F176" s="17"/>
      <c r="G176" s="17"/>
      <c r="H176" s="17"/>
      <c r="I176" s="157">
        <f t="shared" si="44"/>
        <v>0</v>
      </c>
    </row>
    <row r="177" spans="1:9" x14ac:dyDescent="0.25">
      <c r="A177" s="34">
        <v>2050100000</v>
      </c>
      <c r="C177" s="34" t="s">
        <v>919</v>
      </c>
      <c r="D177" s="17"/>
      <c r="E177" s="17"/>
      <c r="F177" s="17"/>
      <c r="G177" s="17"/>
      <c r="H177" s="17"/>
      <c r="I177" s="133">
        <f t="shared" si="44"/>
        <v>0</v>
      </c>
    </row>
    <row r="178" spans="1:9" x14ac:dyDescent="0.25">
      <c r="A178" s="134"/>
      <c r="B178" s="134"/>
      <c r="C178" s="152" t="s">
        <v>843</v>
      </c>
      <c r="D178" s="139">
        <f>SUM(D164:D177)</f>
        <v>0</v>
      </c>
      <c r="E178" s="139">
        <f t="shared" ref="E178:I178" si="45">SUM(E164:E177)</f>
        <v>0</v>
      </c>
      <c r="F178" s="139">
        <f t="shared" si="45"/>
        <v>0</v>
      </c>
      <c r="G178" s="139">
        <f t="shared" si="45"/>
        <v>0</v>
      </c>
      <c r="H178" s="139">
        <f t="shared" si="45"/>
        <v>0</v>
      </c>
      <c r="I178" s="139">
        <f t="shared" si="45"/>
        <v>0</v>
      </c>
    </row>
    <row r="179" spans="1:9" x14ac:dyDescent="0.25">
      <c r="A179" s="134"/>
      <c r="B179" s="134"/>
      <c r="C179" s="134" t="s">
        <v>125</v>
      </c>
      <c r="D179" s="136">
        <f>D131+D132+D135+D138+D139+D140+D143+D144+D145+D146+D154+D163+D178</f>
        <v>0</v>
      </c>
      <c r="E179" s="136">
        <f t="shared" ref="E179:I179" si="46">E131+E132+E135+E138+E139+E140+E143+E144+E145+E146+E154+E163+E178</f>
        <v>0</v>
      </c>
      <c r="F179" s="136">
        <f t="shared" si="46"/>
        <v>0</v>
      </c>
      <c r="G179" s="136">
        <f t="shared" si="46"/>
        <v>0</v>
      </c>
      <c r="H179" s="136">
        <f t="shared" si="46"/>
        <v>0</v>
      </c>
      <c r="I179" s="136">
        <f t="shared" si="46"/>
        <v>0</v>
      </c>
    </row>
    <row r="180" spans="1:9" x14ac:dyDescent="0.25">
      <c r="D180" s="18"/>
      <c r="E180" s="18"/>
      <c r="F180" s="18"/>
      <c r="G180" s="18"/>
      <c r="H180" s="18"/>
      <c r="I180" s="18"/>
    </row>
    <row r="181" spans="1:9" x14ac:dyDescent="0.25">
      <c r="B181" s="24" t="s">
        <v>238</v>
      </c>
      <c r="D181" s="26"/>
      <c r="E181" s="26"/>
      <c r="F181" s="26"/>
      <c r="G181" s="26"/>
      <c r="H181" s="26"/>
      <c r="I181" s="26"/>
    </row>
    <row r="182" spans="1:9" x14ac:dyDescent="0.25">
      <c r="A182" s="134">
        <v>2700010000</v>
      </c>
      <c r="B182" s="134"/>
      <c r="C182" s="134" t="s">
        <v>239</v>
      </c>
      <c r="D182" s="145"/>
      <c r="E182" s="145"/>
      <c r="F182" s="145"/>
      <c r="G182" s="145"/>
      <c r="H182" s="145"/>
      <c r="I182" s="146">
        <f>SUM(D182:H182)</f>
        <v>0</v>
      </c>
    </row>
    <row r="183" spans="1:9" x14ac:dyDescent="0.25">
      <c r="A183" s="134">
        <v>2700020000</v>
      </c>
      <c r="B183" s="134"/>
      <c r="C183" s="134" t="s">
        <v>881</v>
      </c>
      <c r="D183" s="145"/>
      <c r="E183" s="145"/>
      <c r="F183" s="145"/>
      <c r="G183" s="145"/>
      <c r="H183" s="145"/>
      <c r="I183" s="146">
        <f t="shared" ref="I183:I196" si="47">SUM(D183:H183)</f>
        <v>0</v>
      </c>
    </row>
    <row r="184" spans="1:9" x14ac:dyDescent="0.25">
      <c r="A184" s="134">
        <v>2700050000</v>
      </c>
      <c r="B184" s="134"/>
      <c r="C184" s="134" t="s">
        <v>890</v>
      </c>
      <c r="D184" s="145"/>
      <c r="E184" s="145"/>
      <c r="F184" s="145"/>
      <c r="G184" s="145"/>
      <c r="H184" s="145"/>
      <c r="I184" s="146">
        <f t="shared" si="47"/>
        <v>0</v>
      </c>
    </row>
    <row r="185" spans="1:9" x14ac:dyDescent="0.25">
      <c r="A185" s="134">
        <v>2700070000</v>
      </c>
      <c r="B185" s="134"/>
      <c r="C185" s="134" t="s">
        <v>887</v>
      </c>
      <c r="D185" s="145"/>
      <c r="E185" s="145"/>
      <c r="F185" s="145"/>
      <c r="G185" s="145"/>
      <c r="H185" s="145"/>
      <c r="I185" s="146">
        <f t="shared" si="47"/>
        <v>0</v>
      </c>
    </row>
    <row r="186" spans="1:9" ht="12.75" customHeight="1" x14ac:dyDescent="0.25">
      <c r="A186" s="134">
        <v>2700090000</v>
      </c>
      <c r="B186" s="134"/>
      <c r="C186" s="134" t="s">
        <v>920</v>
      </c>
      <c r="D186" s="145"/>
      <c r="E186" s="145"/>
      <c r="F186" s="145"/>
      <c r="G186" s="145"/>
      <c r="H186" s="145"/>
      <c r="I186" s="146">
        <f t="shared" si="47"/>
        <v>0</v>
      </c>
    </row>
    <row r="187" spans="1:9" ht="12.75" customHeight="1" x14ac:dyDescent="0.25">
      <c r="A187" s="164">
        <v>2700100000</v>
      </c>
      <c r="B187" s="162"/>
      <c r="C187" s="163" t="s">
        <v>922</v>
      </c>
      <c r="D187" s="145"/>
      <c r="E187" s="145"/>
      <c r="F187" s="145"/>
      <c r="G187" s="145"/>
      <c r="H187" s="145"/>
      <c r="I187" s="146">
        <f t="shared" si="47"/>
        <v>0</v>
      </c>
    </row>
    <row r="188" spans="1:9" ht="12.75" customHeight="1" x14ac:dyDescent="0.25">
      <c r="A188" s="161">
        <v>2700120000</v>
      </c>
      <c r="B188" s="134"/>
      <c r="C188" s="160" t="s">
        <v>912</v>
      </c>
      <c r="D188" s="145"/>
      <c r="E188" s="145"/>
      <c r="F188" s="145"/>
      <c r="G188" s="145"/>
      <c r="H188" s="145"/>
      <c r="I188" s="146">
        <f t="shared" si="47"/>
        <v>0</v>
      </c>
    </row>
    <row r="189" spans="1:9" ht="12.75" customHeight="1" x14ac:dyDescent="0.25">
      <c r="A189" s="161">
        <v>2700130000</v>
      </c>
      <c r="B189" s="134"/>
      <c r="C189" s="160" t="s">
        <v>913</v>
      </c>
      <c r="D189" s="145"/>
      <c r="E189" s="145"/>
      <c r="F189" s="145"/>
      <c r="G189" s="145"/>
      <c r="H189" s="145"/>
      <c r="I189" s="146">
        <f t="shared" si="47"/>
        <v>0</v>
      </c>
    </row>
    <row r="190" spans="1:9" ht="12.75" customHeight="1" x14ac:dyDescent="0.25">
      <c r="A190" s="134">
        <v>2700190000</v>
      </c>
      <c r="B190" s="134"/>
      <c r="C190" s="134" t="s">
        <v>921</v>
      </c>
      <c r="D190" s="145"/>
      <c r="E190" s="145"/>
      <c r="F190" s="145"/>
      <c r="G190" s="145"/>
      <c r="H190" s="145"/>
      <c r="I190" s="146">
        <f t="shared" si="47"/>
        <v>0</v>
      </c>
    </row>
    <row r="191" spans="1:9" ht="12.75" customHeight="1" x14ac:dyDescent="0.25">
      <c r="A191" s="134">
        <v>2700200000</v>
      </c>
      <c r="B191" s="134"/>
      <c r="C191" s="163" t="s">
        <v>923</v>
      </c>
      <c r="D191" s="145"/>
      <c r="E191" s="145"/>
      <c r="F191" s="145"/>
      <c r="G191" s="145"/>
      <c r="H191" s="145"/>
      <c r="I191" s="146">
        <f t="shared" si="47"/>
        <v>0</v>
      </c>
    </row>
    <row r="192" spans="1:9" ht="12.75" customHeight="1" x14ac:dyDescent="0.25">
      <c r="A192" s="161">
        <v>2700220000</v>
      </c>
      <c r="B192" s="134"/>
      <c r="C192" s="160" t="s">
        <v>917</v>
      </c>
      <c r="D192" s="145"/>
      <c r="E192" s="145"/>
      <c r="F192" s="145"/>
      <c r="G192" s="145"/>
      <c r="H192" s="145"/>
      <c r="I192" s="146">
        <f t="shared" si="47"/>
        <v>0</v>
      </c>
    </row>
    <row r="193" spans="1:9" ht="12.75" customHeight="1" x14ac:dyDescent="0.25">
      <c r="A193" s="161">
        <v>2700230000</v>
      </c>
      <c r="B193" s="134"/>
      <c r="C193" s="160" t="s">
        <v>918</v>
      </c>
      <c r="D193" s="145"/>
      <c r="E193" s="145"/>
      <c r="F193" s="145"/>
      <c r="G193" s="145"/>
      <c r="H193" s="145"/>
      <c r="I193" s="146">
        <f t="shared" si="47"/>
        <v>0</v>
      </c>
    </row>
    <row r="194" spans="1:9" ht="12.75" customHeight="1" x14ac:dyDescent="0.25">
      <c r="A194" s="164">
        <v>2700300000</v>
      </c>
      <c r="B194" s="162"/>
      <c r="C194" s="163" t="s">
        <v>975</v>
      </c>
      <c r="D194" s="145"/>
      <c r="E194" s="145"/>
      <c r="F194" s="145"/>
      <c r="G194" s="145"/>
      <c r="H194" s="145"/>
      <c r="I194" s="146">
        <f t="shared" si="47"/>
        <v>0</v>
      </c>
    </row>
    <row r="195" spans="1:9" ht="12.75" customHeight="1" x14ac:dyDescent="0.25">
      <c r="A195" s="164">
        <v>2700310000</v>
      </c>
      <c r="B195" s="162"/>
      <c r="C195" s="163" t="s">
        <v>976</v>
      </c>
      <c r="D195" s="145"/>
      <c r="E195" s="145"/>
      <c r="F195" s="145"/>
      <c r="G195" s="145"/>
      <c r="H195" s="145"/>
      <c r="I195" s="146">
        <f t="shared" si="47"/>
        <v>0</v>
      </c>
    </row>
    <row r="196" spans="1:9" x14ac:dyDescent="0.25">
      <c r="A196" s="134"/>
      <c r="B196" s="134"/>
      <c r="C196" s="134" t="s">
        <v>882</v>
      </c>
      <c r="D196" s="145"/>
      <c r="E196" s="145"/>
      <c r="F196" s="145"/>
      <c r="G196" s="145"/>
      <c r="H196" s="145"/>
      <c r="I196" s="146">
        <f t="shared" si="47"/>
        <v>0</v>
      </c>
    </row>
    <row r="197" spans="1:9" x14ac:dyDescent="0.25">
      <c r="A197" s="134"/>
      <c r="B197" s="134"/>
      <c r="C197" s="134" t="s">
        <v>240</v>
      </c>
      <c r="D197" s="140">
        <f>SUM(D182:D196)</f>
        <v>0</v>
      </c>
      <c r="E197" s="140">
        <f>SUM(E182:E196)</f>
        <v>0</v>
      </c>
      <c r="F197" s="140">
        <f>SUM(F182:F196)</f>
        <v>0</v>
      </c>
      <c r="G197" s="140">
        <f>SUM(G182:G196)</f>
        <v>0</v>
      </c>
      <c r="H197" s="140">
        <f>SUM(H182:H196)</f>
        <v>0</v>
      </c>
      <c r="I197" s="140">
        <f>SUM(D197:H197)</f>
        <v>0</v>
      </c>
    </row>
    <row r="198" spans="1:9" x14ac:dyDescent="0.25">
      <c r="D198" s="26"/>
      <c r="E198" s="26"/>
      <c r="F198" s="26"/>
      <c r="G198" s="26"/>
      <c r="H198" s="26"/>
      <c r="I198" s="26"/>
    </row>
    <row r="199" spans="1:9" x14ac:dyDescent="0.25">
      <c r="B199" s="24" t="s">
        <v>228</v>
      </c>
      <c r="D199" s="18"/>
      <c r="E199" s="18"/>
      <c r="F199" s="18"/>
      <c r="G199" s="18"/>
      <c r="H199" s="18"/>
      <c r="I199" s="18"/>
    </row>
    <row r="200" spans="1:9" x14ac:dyDescent="0.25">
      <c r="A200" s="134">
        <v>3005000000</v>
      </c>
      <c r="B200" s="134"/>
      <c r="C200" s="134" t="s">
        <v>650</v>
      </c>
      <c r="D200" s="145"/>
      <c r="E200" s="145"/>
      <c r="F200" s="145"/>
      <c r="G200" s="145"/>
      <c r="H200" s="145"/>
      <c r="I200" s="146">
        <f>SUM(D200:H200)</f>
        <v>0</v>
      </c>
    </row>
    <row r="201" spans="1:9" x14ac:dyDescent="0.25">
      <c r="C201" s="34" t="s">
        <v>126</v>
      </c>
      <c r="D201" s="132"/>
      <c r="E201" s="132"/>
      <c r="F201" s="132"/>
      <c r="G201" s="132"/>
      <c r="H201" s="132"/>
      <c r="I201" s="132"/>
    </row>
    <row r="202" spans="1:9" x14ac:dyDescent="0.25">
      <c r="A202" s="34" t="s">
        <v>55</v>
      </c>
      <c r="C202" s="34" t="s">
        <v>844</v>
      </c>
      <c r="D202" s="132"/>
      <c r="E202" s="132"/>
      <c r="F202" s="132"/>
      <c r="G202" s="132"/>
      <c r="H202" s="132"/>
      <c r="I202" s="132"/>
    </row>
    <row r="203" spans="1:9" x14ac:dyDescent="0.25">
      <c r="A203" s="134">
        <v>3004002000</v>
      </c>
      <c r="B203" s="134"/>
      <c r="C203" s="134" t="s">
        <v>869</v>
      </c>
      <c r="D203" s="145"/>
      <c r="E203" s="145"/>
      <c r="F203" s="145"/>
      <c r="G203" s="145"/>
      <c r="H203" s="145"/>
      <c r="I203" s="146">
        <f>SUM(D203:H203)</f>
        <v>0</v>
      </c>
    </row>
    <row r="204" spans="1:9" x14ac:dyDescent="0.25">
      <c r="A204" s="134">
        <v>3004005000</v>
      </c>
      <c r="B204" s="134"/>
      <c r="C204" s="134" t="s">
        <v>128</v>
      </c>
      <c r="D204" s="145"/>
      <c r="E204" s="145"/>
      <c r="F204" s="145"/>
      <c r="G204" s="145"/>
      <c r="H204" s="145"/>
      <c r="I204" s="146">
        <f>SUM(D204:H204)</f>
        <v>0</v>
      </c>
    </row>
    <row r="205" spans="1:9" x14ac:dyDescent="0.25">
      <c r="A205" s="134">
        <v>3004006000</v>
      </c>
      <c r="B205" s="134"/>
      <c r="C205" s="134" t="s">
        <v>127</v>
      </c>
      <c r="D205" s="145"/>
      <c r="E205" s="145"/>
      <c r="F205" s="145"/>
      <c r="G205" s="145"/>
      <c r="H205" s="145"/>
      <c r="I205" s="146">
        <f>SUM(D205:H205)</f>
        <v>0</v>
      </c>
    </row>
    <row r="206" spans="1:9" x14ac:dyDescent="0.25">
      <c r="A206" s="34" t="s">
        <v>55</v>
      </c>
      <c r="C206" s="34" t="s">
        <v>845</v>
      </c>
      <c r="D206" s="132"/>
      <c r="E206" s="132"/>
      <c r="F206" s="132"/>
      <c r="G206" s="132"/>
      <c r="H206" s="132"/>
      <c r="I206" s="132"/>
    </row>
    <row r="207" spans="1:9" x14ac:dyDescent="0.25">
      <c r="A207" s="134">
        <v>3004011000</v>
      </c>
      <c r="B207" s="134"/>
      <c r="C207" s="134" t="s">
        <v>868</v>
      </c>
      <c r="D207" s="145"/>
      <c r="E207" s="145"/>
      <c r="F207" s="145"/>
      <c r="G207" s="145"/>
      <c r="H207" s="145"/>
      <c r="I207" s="146">
        <f>SUM(D207:H207)</f>
        <v>0</v>
      </c>
    </row>
    <row r="208" spans="1:9" x14ac:dyDescent="0.25">
      <c r="A208" s="134">
        <v>3000010000</v>
      </c>
      <c r="B208" s="134"/>
      <c r="C208" s="134" t="s">
        <v>129</v>
      </c>
      <c r="D208" s="135"/>
      <c r="E208" s="135"/>
      <c r="F208" s="135"/>
      <c r="G208" s="135"/>
      <c r="H208" s="135"/>
      <c r="I208" s="141">
        <f>SUM(D208:H208)</f>
        <v>0</v>
      </c>
    </row>
    <row r="209" spans="1:9" ht="13.8" thickBot="1" x14ac:dyDescent="0.3">
      <c r="A209" s="134"/>
      <c r="B209" s="134"/>
      <c r="C209" s="134" t="s">
        <v>846</v>
      </c>
      <c r="D209" s="149">
        <f>SUM(D200:D208)</f>
        <v>0</v>
      </c>
      <c r="E209" s="149">
        <f>SUM(E200:E208)</f>
        <v>0</v>
      </c>
      <c r="F209" s="149">
        <f>SUM(F200:F208)</f>
        <v>0</v>
      </c>
      <c r="G209" s="149">
        <f>SUM(G200:G208)</f>
        <v>0</v>
      </c>
      <c r="H209" s="149">
        <f>SUM(H200:H208)</f>
        <v>0</v>
      </c>
      <c r="I209" s="149">
        <f>SUM(D209:H209)</f>
        <v>0</v>
      </c>
    </row>
    <row r="210" spans="1:9" ht="13.8" thickTop="1" x14ac:dyDescent="0.25">
      <c r="D210" s="18"/>
      <c r="E210" s="18"/>
      <c r="F210" s="18"/>
      <c r="G210" s="18"/>
      <c r="H210" s="18"/>
      <c r="I210" s="18"/>
    </row>
    <row r="211" spans="1:9" x14ac:dyDescent="0.25">
      <c r="D211" s="18"/>
      <c r="E211" s="18"/>
      <c r="F211" s="18"/>
      <c r="G211" s="18"/>
      <c r="H211" s="18"/>
      <c r="I211" s="18"/>
    </row>
    <row r="212" spans="1:9" x14ac:dyDescent="0.25">
      <c r="A212" s="104" t="s">
        <v>651</v>
      </c>
      <c r="D212" s="18"/>
      <c r="E212" s="18"/>
      <c r="F212" s="18"/>
      <c r="G212" s="18"/>
      <c r="H212" s="18"/>
      <c r="I212" s="18"/>
    </row>
    <row r="213" spans="1:9" x14ac:dyDescent="0.25">
      <c r="C213" s="22" t="s">
        <v>131</v>
      </c>
      <c r="D213" s="132">
        <f t="shared" ref="D213:I213" si="48">D82+D95</f>
        <v>0</v>
      </c>
      <c r="E213" s="132">
        <f t="shared" si="48"/>
        <v>0</v>
      </c>
      <c r="F213" s="132">
        <f t="shared" si="48"/>
        <v>0</v>
      </c>
      <c r="G213" s="132">
        <f t="shared" si="48"/>
        <v>0</v>
      </c>
      <c r="H213" s="132">
        <f t="shared" si="48"/>
        <v>0</v>
      </c>
      <c r="I213" s="18">
        <f t="shared" si="48"/>
        <v>0</v>
      </c>
    </row>
    <row r="214" spans="1:9" x14ac:dyDescent="0.25">
      <c r="C214" s="22" t="s">
        <v>132</v>
      </c>
      <c r="D214" s="132">
        <f t="shared" ref="D214:I214" si="49">-(SUM(D151:D152)+SUM(D155:D158)+SUM(D164:D171))</f>
        <v>0</v>
      </c>
      <c r="E214" s="132">
        <f t="shared" si="49"/>
        <v>0</v>
      </c>
      <c r="F214" s="132">
        <f t="shared" si="49"/>
        <v>0</v>
      </c>
      <c r="G214" s="132">
        <f t="shared" si="49"/>
        <v>0</v>
      </c>
      <c r="H214" s="132">
        <f t="shared" si="49"/>
        <v>0</v>
      </c>
      <c r="I214" s="132">
        <f t="shared" si="49"/>
        <v>0</v>
      </c>
    </row>
    <row r="215" spans="1:9" x14ac:dyDescent="0.25">
      <c r="C215" s="104" t="s">
        <v>875</v>
      </c>
      <c r="D215" s="17"/>
      <c r="E215" s="17"/>
      <c r="F215" s="17"/>
      <c r="G215" s="17"/>
      <c r="H215" s="17"/>
      <c r="I215" s="18">
        <f>SUM(D215:H215)</f>
        <v>0</v>
      </c>
    </row>
    <row r="216" spans="1:9" x14ac:dyDescent="0.25">
      <c r="C216" s="104" t="s">
        <v>877</v>
      </c>
      <c r="D216" s="17"/>
      <c r="E216" s="17"/>
      <c r="F216" s="17"/>
      <c r="G216" s="17"/>
      <c r="H216" s="17"/>
      <c r="I216" s="132"/>
    </row>
    <row r="217" spans="1:9" x14ac:dyDescent="0.25">
      <c r="C217" s="158" t="s">
        <v>950</v>
      </c>
      <c r="D217" s="17"/>
      <c r="E217" s="17"/>
      <c r="F217" s="17"/>
      <c r="G217" s="17"/>
      <c r="H217" s="17"/>
      <c r="I217" s="18">
        <f>SUM(D217:H217)</f>
        <v>0</v>
      </c>
    </row>
    <row r="218" spans="1:9" x14ac:dyDescent="0.25">
      <c r="C218" s="159" t="s">
        <v>951</v>
      </c>
      <c r="D218" s="17"/>
      <c r="E218" s="17"/>
      <c r="F218" s="17"/>
      <c r="G218" s="17"/>
      <c r="H218" s="17"/>
      <c r="I218" s="18">
        <f t="shared" ref="I218:I220" si="50">SUM(D218:H218)</f>
        <v>0</v>
      </c>
    </row>
    <row r="219" spans="1:9" x14ac:dyDescent="0.25">
      <c r="C219" s="159"/>
      <c r="D219" s="17"/>
      <c r="E219" s="17"/>
      <c r="F219" s="17"/>
      <c r="G219" s="17"/>
      <c r="H219" s="17"/>
      <c r="I219" s="18">
        <f t="shared" si="50"/>
        <v>0</v>
      </c>
    </row>
    <row r="220" spans="1:9" x14ac:dyDescent="0.25">
      <c r="C220" s="159"/>
      <c r="D220" s="112"/>
      <c r="E220" s="112"/>
      <c r="F220" s="112"/>
      <c r="G220" s="112"/>
      <c r="H220" s="112"/>
      <c r="I220" s="19">
        <f t="shared" si="50"/>
        <v>0</v>
      </c>
    </row>
    <row r="221" spans="1:9" ht="13.8" thickBot="1" x14ac:dyDescent="0.3">
      <c r="B221" s="22"/>
      <c r="C221" s="34" t="s">
        <v>847</v>
      </c>
      <c r="D221" s="21">
        <f>SUM(D212:D220)</f>
        <v>0</v>
      </c>
      <c r="E221" s="21">
        <f>SUM(E212:E220)</f>
        <v>0</v>
      </c>
      <c r="F221" s="21">
        <f>SUM(F212:F220)</f>
        <v>0</v>
      </c>
      <c r="G221" s="21">
        <f>SUM(G212:G220)</f>
        <v>0</v>
      </c>
      <c r="H221" s="21">
        <f>SUM(H212:H220)</f>
        <v>0</v>
      </c>
      <c r="I221" s="21">
        <f>SUM(D221:H221)</f>
        <v>0</v>
      </c>
    </row>
    <row r="222" spans="1:9" ht="13.8" thickTop="1" x14ac:dyDescent="0.25">
      <c r="C222" s="104" t="s">
        <v>876</v>
      </c>
      <c r="D222" s="18">
        <f t="shared" ref="D222:I222" si="51">D200-D221</f>
        <v>0</v>
      </c>
      <c r="E222" s="18">
        <f t="shared" si="51"/>
        <v>0</v>
      </c>
      <c r="F222" s="18">
        <f t="shared" si="51"/>
        <v>0</v>
      </c>
      <c r="G222" s="18">
        <f t="shared" si="51"/>
        <v>0</v>
      </c>
      <c r="H222" s="18">
        <f t="shared" si="51"/>
        <v>0</v>
      </c>
      <c r="I222" s="18">
        <f t="shared" si="51"/>
        <v>0</v>
      </c>
    </row>
    <row r="223" spans="1:9" x14ac:dyDescent="0.25">
      <c r="D223" s="18"/>
      <c r="E223" s="18"/>
      <c r="F223" s="18"/>
      <c r="G223" s="18"/>
      <c r="H223" s="18"/>
      <c r="I223" s="18"/>
    </row>
    <row r="224" spans="1:9" x14ac:dyDescent="0.25">
      <c r="D224" s="18"/>
      <c r="E224" s="18"/>
      <c r="F224" s="18"/>
      <c r="G224" s="18"/>
      <c r="H224" s="18"/>
      <c r="I224" s="18"/>
    </row>
    <row r="225" spans="1:9" x14ac:dyDescent="0.25">
      <c r="D225" s="18"/>
      <c r="E225" s="18"/>
      <c r="F225" s="18"/>
      <c r="G225" s="18"/>
      <c r="H225" s="18"/>
      <c r="I225" s="18"/>
    </row>
    <row r="226" spans="1:9" x14ac:dyDescent="0.25">
      <c r="C226" s="151" t="s">
        <v>848</v>
      </c>
      <c r="D226" s="27">
        <f>IF(+D112+D128-D179-D197=D209,0,+D112+D128-D179-D197-D209)</f>
        <v>0</v>
      </c>
      <c r="E226" s="27">
        <f>IF(+E112+E128-E179-E197=E209,0,+E112+E128-E179-E197-E209)</f>
        <v>0</v>
      </c>
      <c r="F226" s="27">
        <f>IF(+F112+F128-F179-F197=F209,0,+F112+F128-F179-F197-F209)</f>
        <v>0</v>
      </c>
      <c r="G226" s="27">
        <f>IF(+G112+G128-G179-G197=G209,0,+G112+G128-G179-G197-G209)</f>
        <v>0</v>
      </c>
      <c r="H226" s="27">
        <f>IF(+H112+H128-H179-H197=H209,0,+H112+H128-H179-H197-H209)</f>
        <v>0</v>
      </c>
      <c r="I226" s="27">
        <f>SUM(D226:H226)</f>
        <v>0</v>
      </c>
    </row>
    <row r="227" spans="1:9" x14ac:dyDescent="0.25">
      <c r="C227" s="151" t="s">
        <v>652</v>
      </c>
      <c r="D227" s="18">
        <f>+D209-SOA!D69</f>
        <v>0</v>
      </c>
      <c r="E227" s="18">
        <f>+E209-SOA!E69</f>
        <v>0</v>
      </c>
      <c r="F227" s="18">
        <f>+F209-SOA!F69</f>
        <v>0</v>
      </c>
      <c r="G227" s="18">
        <f>+G209-SOA!G69</f>
        <v>0</v>
      </c>
      <c r="H227" s="18">
        <f>+H209-SOA!H69</f>
        <v>0</v>
      </c>
      <c r="I227" s="18">
        <f>SUM(D227:H227)</f>
        <v>0</v>
      </c>
    </row>
    <row r="230" spans="1:9" x14ac:dyDescent="0.25">
      <c r="A230" s="115" t="s">
        <v>849</v>
      </c>
    </row>
    <row r="232" spans="1:9" ht="12.75" customHeight="1" x14ac:dyDescent="0.4">
      <c r="A232" s="114" t="s">
        <v>636</v>
      </c>
      <c r="B232" s="115" t="s">
        <v>850</v>
      </c>
      <c r="C232" s="105"/>
      <c r="D232" s="105"/>
      <c r="E232" s="105"/>
      <c r="F232" s="105"/>
      <c r="G232" s="105"/>
      <c r="H232" s="105"/>
    </row>
    <row r="233" spans="1:9" x14ac:dyDescent="0.25">
      <c r="B233" s="34" t="s">
        <v>714</v>
      </c>
    </row>
    <row r="234" spans="1:9" x14ac:dyDescent="0.25">
      <c r="B234" s="34" t="s">
        <v>759</v>
      </c>
    </row>
    <row r="235" spans="1:9" x14ac:dyDescent="0.25">
      <c r="B235" s="34" t="s">
        <v>713</v>
      </c>
    </row>
    <row r="237" spans="1:9" x14ac:dyDescent="0.25">
      <c r="B237" s="34" t="s">
        <v>893</v>
      </c>
    </row>
    <row r="238" spans="1:9" x14ac:dyDescent="0.25">
      <c r="B238" s="34" t="s">
        <v>894</v>
      </c>
    </row>
    <row r="240" spans="1:9" x14ac:dyDescent="0.25">
      <c r="B240" s="34" t="s">
        <v>895</v>
      </c>
    </row>
    <row r="241" spans="1:2" x14ac:dyDescent="0.25">
      <c r="B241" s="34" t="s">
        <v>777</v>
      </c>
    </row>
    <row r="242" spans="1:2" x14ac:dyDescent="0.25">
      <c r="B242" s="34" t="s">
        <v>778</v>
      </c>
    </row>
    <row r="244" spans="1:2" x14ac:dyDescent="0.25">
      <c r="A244" s="114" t="s">
        <v>637</v>
      </c>
      <c r="B244" s="34" t="s">
        <v>852</v>
      </c>
    </row>
    <row r="245" spans="1:2" x14ac:dyDescent="0.25">
      <c r="B245" s="34" t="s">
        <v>924</v>
      </c>
    </row>
    <row r="246" spans="1:2" x14ac:dyDescent="0.25">
      <c r="B246" s="34" t="s">
        <v>853</v>
      </c>
    </row>
    <row r="247" spans="1:2" x14ac:dyDescent="0.25">
      <c r="B247" s="34" t="s">
        <v>855</v>
      </c>
    </row>
    <row r="249" spans="1:2" x14ac:dyDescent="0.25">
      <c r="A249" s="114" t="s">
        <v>638</v>
      </c>
      <c r="B249" s="34" t="s">
        <v>870</v>
      </c>
    </row>
    <row r="251" spans="1:2" x14ac:dyDescent="0.25">
      <c r="A251" s="114" t="s">
        <v>639</v>
      </c>
      <c r="B251" s="34" t="s">
        <v>854</v>
      </c>
    </row>
    <row r="252" spans="1:2" x14ac:dyDescent="0.25">
      <c r="A252" s="114"/>
      <c r="B252" s="34" t="s">
        <v>855</v>
      </c>
    </row>
    <row r="253" spans="1:2" x14ac:dyDescent="0.25">
      <c r="A253" s="114"/>
    </row>
    <row r="254" spans="1:2" x14ac:dyDescent="0.25">
      <c r="A254" s="114" t="s">
        <v>644</v>
      </c>
      <c r="B254" s="34" t="s">
        <v>856</v>
      </c>
    </row>
    <row r="255" spans="1:2" x14ac:dyDescent="0.25">
      <c r="B255" s="34" t="s">
        <v>857</v>
      </c>
    </row>
    <row r="256" spans="1:2" x14ac:dyDescent="0.25">
      <c r="B256" s="34" t="s">
        <v>858</v>
      </c>
    </row>
    <row r="257" spans="1:3" x14ac:dyDescent="0.25">
      <c r="B257" s="34" t="s">
        <v>859</v>
      </c>
    </row>
    <row r="260" spans="1:3" x14ac:dyDescent="0.25">
      <c r="A260" s="115" t="s">
        <v>698</v>
      </c>
    </row>
    <row r="261" spans="1:3" x14ac:dyDescent="0.25">
      <c r="A261" s="114" t="s">
        <v>636</v>
      </c>
      <c r="B261" s="63" t="s">
        <v>851</v>
      </c>
    </row>
    <row r="262" spans="1:3" x14ac:dyDescent="0.25">
      <c r="C262" s="63"/>
    </row>
    <row r="263" spans="1:3" x14ac:dyDescent="0.25">
      <c r="A263" s="114" t="s">
        <v>637</v>
      </c>
      <c r="B263" s="34" t="s">
        <v>860</v>
      </c>
    </row>
    <row r="264" spans="1:3" x14ac:dyDescent="0.25">
      <c r="C264" s="34" t="s">
        <v>632</v>
      </c>
    </row>
    <row r="265" spans="1:3" x14ac:dyDescent="0.25">
      <c r="C265" s="34" t="s">
        <v>861</v>
      </c>
    </row>
    <row r="266" spans="1:3" x14ac:dyDescent="0.25">
      <c r="C266" s="34" t="s">
        <v>864</v>
      </c>
    </row>
    <row r="267" spans="1:3" x14ac:dyDescent="0.25">
      <c r="C267" s="34" t="s">
        <v>865</v>
      </c>
    </row>
    <row r="268" spans="1:3" x14ac:dyDescent="0.25">
      <c r="C268" s="34" t="s">
        <v>633</v>
      </c>
    </row>
    <row r="269" spans="1:3" x14ac:dyDescent="0.25">
      <c r="C269" s="34" t="s">
        <v>631</v>
      </c>
    </row>
    <row r="271" spans="1:3" x14ac:dyDescent="0.25">
      <c r="A271" s="114" t="s">
        <v>638</v>
      </c>
      <c r="B271" s="34" t="s">
        <v>862</v>
      </c>
    </row>
    <row r="272" spans="1:3" x14ac:dyDescent="0.25">
      <c r="C272" s="34" t="s">
        <v>863</v>
      </c>
    </row>
    <row r="273" spans="1:3" x14ac:dyDescent="0.25">
      <c r="C273" s="34" t="s">
        <v>635</v>
      </c>
    </row>
    <row r="274" spans="1:3" x14ac:dyDescent="0.25">
      <c r="C274" s="34" t="s">
        <v>634</v>
      </c>
    </row>
    <row r="276" spans="1:3" x14ac:dyDescent="0.25">
      <c r="A276" s="114" t="s">
        <v>639</v>
      </c>
      <c r="B276" s="34" t="s">
        <v>867</v>
      </c>
    </row>
    <row r="277" spans="1:3" x14ac:dyDescent="0.25">
      <c r="B277" s="34" t="s">
        <v>866</v>
      </c>
    </row>
    <row r="279" spans="1:3" x14ac:dyDescent="0.25">
      <c r="A279" s="114" t="s">
        <v>644</v>
      </c>
      <c r="B279" s="34" t="s">
        <v>871</v>
      </c>
    </row>
    <row r="280" spans="1:3" x14ac:dyDescent="0.25">
      <c r="C280" s="34" t="s">
        <v>872</v>
      </c>
    </row>
    <row r="281" spans="1:3" x14ac:dyDescent="0.25">
      <c r="C281" s="34" t="s">
        <v>873</v>
      </c>
    </row>
    <row r="282" spans="1:3" x14ac:dyDescent="0.25">
      <c r="C282" s="34" t="s">
        <v>925</v>
      </c>
    </row>
    <row r="283" spans="1:3" x14ac:dyDescent="0.25">
      <c r="C283" s="34" t="s">
        <v>874</v>
      </c>
    </row>
  </sheetData>
  <sheetProtection algorithmName="SHA-512" hashValue="dc4j2bQwSRi3epCZhvUiTbBYbvukJrIENzfFXiGy9xpDeE9QA8ulFGzIHrxUyDxlapRgn0qtfw9p/xKoDOxJjQ==" saltValue="mMKCmdUdFJakdz8P9ApVhA==" spinCount="100000" sheet="1" objects="1" scenarios="1"/>
  <mergeCells count="2">
    <mergeCell ref="A7:C7"/>
    <mergeCell ref="E8:H8"/>
  </mergeCells>
  <pageMargins left="0.7" right="0.7" top="0.5" bottom="0.75" header="0.3" footer="0.3"/>
  <pageSetup scale="68" fitToHeight="0" orientation="landscape" r:id="rId1"/>
  <headerFooter>
    <oddFooter>&amp;L&amp;8&amp;Z&amp;F&amp;C&amp;10Page &amp;P OF &amp;N&amp;R&amp;"-,Bold"&amp;12&amp;A</oddFooter>
  </headerFooter>
  <ignoredErrors>
    <ignoredError sqref="I27 I33 I39 I48 I52 I59 I62 I67 I71 I74 I77 I82 I95 I135 I138 I143 I154 I16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I109"/>
  <sheetViews>
    <sheetView workbookViewId="0">
      <pane xSplit="3" ySplit="10" topLeftCell="D77" activePane="bottomRight" state="frozen"/>
      <selection activeCell="A8" sqref="A8"/>
      <selection pane="topRight" activeCell="A8" sqref="A8"/>
      <selection pane="bottomLeft" activeCell="A8" sqref="A8"/>
      <selection pane="bottomRight" activeCell="A11" sqref="A11"/>
    </sheetView>
  </sheetViews>
  <sheetFormatPr defaultColWidth="10.33203125" defaultRowHeight="13.2" x14ac:dyDescent="0.25"/>
  <cols>
    <col min="1" max="1" width="11.88671875" style="10" customWidth="1"/>
    <col min="2" max="2" width="1.88671875" style="10" customWidth="1"/>
    <col min="3" max="3" width="46.6640625" style="10" customWidth="1"/>
    <col min="4" max="9" width="15.6640625" style="10" customWidth="1"/>
    <col min="10" max="16384" width="10.33203125" style="10"/>
  </cols>
  <sheetData>
    <row r="1" spans="1:9" x14ac:dyDescent="0.25">
      <c r="A1" s="24" t="str">
        <f>Contents!A1</f>
        <v>STATE OF SOUTH CAROLINA</v>
      </c>
    </row>
    <row r="2" spans="1:9" x14ac:dyDescent="0.25">
      <c r="A2" s="24" t="str">
        <f>Contents!A2</f>
        <v>COLLEGE AND UNIVERSITY FINANCIAL STATEMENT SPREADSHEETS</v>
      </c>
      <c r="G2" s="55"/>
      <c r="H2" s="110"/>
      <c r="I2" s="111"/>
    </row>
    <row r="3" spans="1:9" x14ac:dyDescent="0.25">
      <c r="A3" s="24" t="s">
        <v>657</v>
      </c>
      <c r="I3" s="11"/>
    </row>
    <row r="4" spans="1:9" x14ac:dyDescent="0.25">
      <c r="A4" s="24" t="str">
        <f>"FOR THE "&amp;Contents!$A$3</f>
        <v>FOR THE FISCAL YEAR ENDED JUNE 30, 2023</v>
      </c>
    </row>
    <row r="5" spans="1:9" s="34" customFormat="1" x14ac:dyDescent="0.25">
      <c r="A5" s="24"/>
    </row>
    <row r="6" spans="1:9" s="34" customFormat="1" x14ac:dyDescent="0.25">
      <c r="A6" s="94" t="s">
        <v>779</v>
      </c>
    </row>
    <row r="7" spans="1:9" ht="15.75" customHeight="1" thickBot="1" x14ac:dyDescent="0.3">
      <c r="A7" s="205">
        <f>Assertions!A7</f>
        <v>0</v>
      </c>
      <c r="B7" s="205"/>
      <c r="C7" s="205"/>
    </row>
    <row r="8" spans="1:9" ht="15" customHeight="1" x14ac:dyDescent="0.25">
      <c r="A8" s="12"/>
      <c r="B8" s="12"/>
      <c r="C8" s="12"/>
      <c r="D8" s="13"/>
      <c r="E8" s="204" t="s">
        <v>653</v>
      </c>
      <c r="F8" s="204"/>
      <c r="G8" s="204"/>
      <c r="H8" s="204"/>
      <c r="I8" s="12"/>
    </row>
    <row r="9" spans="1:9" x14ac:dyDescent="0.25">
      <c r="D9" s="103" t="s">
        <v>37</v>
      </c>
      <c r="E9" s="109" t="s">
        <v>39</v>
      </c>
      <c r="F9" s="109" t="s">
        <v>40</v>
      </c>
      <c r="G9" s="15"/>
      <c r="H9" s="107" t="s">
        <v>654</v>
      </c>
      <c r="I9" s="14"/>
    </row>
    <row r="10" spans="1:9" x14ac:dyDescent="0.25">
      <c r="D10" s="108" t="s">
        <v>38</v>
      </c>
      <c r="E10" s="113"/>
      <c r="F10" s="113"/>
      <c r="G10" s="106" t="s">
        <v>656</v>
      </c>
      <c r="H10" s="107" t="s">
        <v>655</v>
      </c>
      <c r="I10" s="108" t="s">
        <v>41</v>
      </c>
    </row>
    <row r="12" spans="1:9" s="34" customFormat="1" x14ac:dyDescent="0.25">
      <c r="B12" s="24" t="s">
        <v>658</v>
      </c>
    </row>
    <row r="13" spans="1:9" s="34" customFormat="1" x14ac:dyDescent="0.25">
      <c r="C13" s="34" t="s">
        <v>659</v>
      </c>
      <c r="D13" s="17"/>
      <c r="E13" s="17"/>
      <c r="F13" s="17"/>
      <c r="G13" s="17"/>
      <c r="H13" s="17"/>
      <c r="I13" s="18">
        <f t="shared" ref="I13:I18" si="0">SUM(D13:H13)</f>
        <v>0</v>
      </c>
    </row>
    <row r="14" spans="1:9" s="34" customFormat="1" x14ac:dyDescent="0.25">
      <c r="C14" s="34" t="s">
        <v>664</v>
      </c>
      <c r="D14" s="17"/>
      <c r="E14" s="17"/>
      <c r="F14" s="17"/>
      <c r="G14" s="17"/>
      <c r="H14" s="17"/>
      <c r="I14" s="18">
        <f t="shared" si="0"/>
        <v>0</v>
      </c>
    </row>
    <row r="15" spans="1:9" s="34" customFormat="1" x14ac:dyDescent="0.25">
      <c r="C15" s="34" t="s">
        <v>663</v>
      </c>
      <c r="D15" s="17"/>
      <c r="E15" s="17"/>
      <c r="F15" s="17"/>
      <c r="G15" s="17"/>
      <c r="H15" s="17"/>
      <c r="I15" s="18">
        <f t="shared" si="0"/>
        <v>0</v>
      </c>
    </row>
    <row r="16" spans="1:9" s="34" customFormat="1" x14ac:dyDescent="0.25">
      <c r="C16" s="34" t="s">
        <v>665</v>
      </c>
      <c r="D16" s="17"/>
      <c r="E16" s="17"/>
      <c r="F16" s="17"/>
      <c r="G16" s="17"/>
      <c r="H16" s="17"/>
      <c r="I16" s="18">
        <f t="shared" si="0"/>
        <v>0</v>
      </c>
    </row>
    <row r="17" spans="1:9" s="34" customFormat="1" x14ac:dyDescent="0.25">
      <c r="C17" s="34" t="s">
        <v>662</v>
      </c>
      <c r="D17" s="17"/>
      <c r="E17" s="17"/>
      <c r="F17" s="17"/>
      <c r="G17" s="17"/>
      <c r="H17" s="17"/>
      <c r="I17" s="18">
        <f t="shared" si="0"/>
        <v>0</v>
      </c>
    </row>
    <row r="18" spans="1:9" s="34" customFormat="1" x14ac:dyDescent="0.25">
      <c r="A18" s="134">
        <v>5500003000</v>
      </c>
      <c r="B18" s="134"/>
      <c r="C18" s="147" t="s">
        <v>886</v>
      </c>
      <c r="D18" s="140">
        <f>SUM(D13:D17)</f>
        <v>0</v>
      </c>
      <c r="E18" s="140">
        <f>SUM(E13:E17)</f>
        <v>0</v>
      </c>
      <c r="F18" s="140">
        <f>SUM(F13:F17)</f>
        <v>0</v>
      </c>
      <c r="G18" s="140">
        <f>SUM(G13:G17)</f>
        <v>0</v>
      </c>
      <c r="H18" s="140">
        <f>SUM(H13:H17)</f>
        <v>0</v>
      </c>
      <c r="I18" s="140">
        <f t="shared" si="0"/>
        <v>0</v>
      </c>
    </row>
    <row r="19" spans="1:9" s="34" customFormat="1" x14ac:dyDescent="0.25"/>
    <row r="20" spans="1:9" s="34" customFormat="1" x14ac:dyDescent="0.25">
      <c r="B20" s="24" t="s">
        <v>661</v>
      </c>
    </row>
    <row r="21" spans="1:9" s="34" customFormat="1" x14ac:dyDescent="0.25">
      <c r="C21" s="34" t="s">
        <v>660</v>
      </c>
      <c r="D21" s="17"/>
      <c r="E21" s="17"/>
      <c r="F21" s="17"/>
      <c r="G21" s="17"/>
      <c r="H21" s="17"/>
      <c r="I21" s="18">
        <f t="shared" ref="I21:I30" si="1">SUM(D21:H21)</f>
        <v>0</v>
      </c>
    </row>
    <row r="22" spans="1:9" s="34" customFormat="1" x14ac:dyDescent="0.25">
      <c r="C22" s="34" t="s">
        <v>674</v>
      </c>
      <c r="D22" s="17"/>
      <c r="E22" s="17"/>
      <c r="F22" s="17"/>
      <c r="G22" s="17"/>
      <c r="H22" s="17"/>
      <c r="I22" s="18">
        <f t="shared" si="1"/>
        <v>0</v>
      </c>
    </row>
    <row r="23" spans="1:9" s="34" customFormat="1" x14ac:dyDescent="0.25">
      <c r="C23" s="34" t="s">
        <v>675</v>
      </c>
      <c r="D23" s="17"/>
      <c r="E23" s="17"/>
      <c r="F23" s="17"/>
      <c r="G23" s="17"/>
      <c r="H23" s="17"/>
      <c r="I23" s="18">
        <f t="shared" si="1"/>
        <v>0</v>
      </c>
    </row>
    <row r="24" spans="1:9" s="34" customFormat="1" x14ac:dyDescent="0.25">
      <c r="C24" s="34" t="s">
        <v>696</v>
      </c>
      <c r="D24" s="17"/>
      <c r="E24" s="17"/>
      <c r="F24" s="17"/>
      <c r="G24" s="17"/>
      <c r="H24" s="17"/>
      <c r="I24" s="18">
        <f t="shared" si="1"/>
        <v>0</v>
      </c>
    </row>
    <row r="25" spans="1:9" s="34" customFormat="1" x14ac:dyDescent="0.25">
      <c r="C25" s="34" t="s">
        <v>147</v>
      </c>
      <c r="D25" s="17"/>
      <c r="E25" s="17"/>
      <c r="F25" s="17"/>
      <c r="G25" s="17"/>
      <c r="H25" s="17"/>
      <c r="I25" s="18">
        <f t="shared" si="1"/>
        <v>0</v>
      </c>
    </row>
    <row r="26" spans="1:9" s="34" customFormat="1" x14ac:dyDescent="0.25">
      <c r="C26" s="34" t="s">
        <v>149</v>
      </c>
      <c r="D26" s="17"/>
      <c r="E26" s="17"/>
      <c r="F26" s="17"/>
      <c r="G26" s="17"/>
      <c r="H26" s="17"/>
      <c r="I26" s="18">
        <f t="shared" si="1"/>
        <v>0</v>
      </c>
    </row>
    <row r="27" spans="1:9" s="34" customFormat="1" x14ac:dyDescent="0.25">
      <c r="C27" s="34" t="s">
        <v>151</v>
      </c>
      <c r="D27" s="17"/>
      <c r="E27" s="17"/>
      <c r="F27" s="17"/>
      <c r="G27" s="17"/>
      <c r="H27" s="17"/>
      <c r="I27" s="18">
        <f t="shared" si="1"/>
        <v>0</v>
      </c>
    </row>
    <row r="28" spans="1:9" s="34" customFormat="1" x14ac:dyDescent="0.25">
      <c r="C28" s="34" t="s">
        <v>641</v>
      </c>
      <c r="D28" s="17"/>
      <c r="E28" s="17"/>
      <c r="F28" s="17"/>
      <c r="G28" s="17"/>
      <c r="H28" s="17"/>
      <c r="I28" s="18">
        <f t="shared" si="1"/>
        <v>0</v>
      </c>
    </row>
    <row r="29" spans="1:9" s="34" customFormat="1" x14ac:dyDescent="0.25">
      <c r="C29" s="34" t="s">
        <v>676</v>
      </c>
      <c r="D29" s="17"/>
      <c r="E29" s="17"/>
      <c r="F29" s="17"/>
      <c r="G29" s="17"/>
      <c r="H29" s="17"/>
      <c r="I29" s="18">
        <f t="shared" si="1"/>
        <v>0</v>
      </c>
    </row>
    <row r="30" spans="1:9" s="34" customFormat="1" x14ac:dyDescent="0.25">
      <c r="A30" s="134">
        <v>4500000195</v>
      </c>
      <c r="B30" s="134"/>
      <c r="C30" s="147" t="s">
        <v>681</v>
      </c>
      <c r="D30" s="140">
        <f>SUM(D21:D29)</f>
        <v>0</v>
      </c>
      <c r="E30" s="140">
        <f>SUM(E21:E29)</f>
        <v>0</v>
      </c>
      <c r="F30" s="140">
        <f>SUM(F21:F29)</f>
        <v>0</v>
      </c>
      <c r="G30" s="140">
        <f>SUM(G21:G29)</f>
        <v>0</v>
      </c>
      <c r="H30" s="140">
        <f>SUM(H21:H29)</f>
        <v>0</v>
      </c>
      <c r="I30" s="140">
        <f t="shared" si="1"/>
        <v>0</v>
      </c>
    </row>
    <row r="31" spans="1:9" s="34" customFormat="1" x14ac:dyDescent="0.25"/>
    <row r="32" spans="1:9" s="34" customFormat="1" x14ac:dyDescent="0.25">
      <c r="B32" s="24" t="s">
        <v>666</v>
      </c>
    </row>
    <row r="33" spans="1:9" s="34" customFormat="1" x14ac:dyDescent="0.25">
      <c r="C33" s="104" t="s">
        <v>141</v>
      </c>
      <c r="D33" s="17"/>
      <c r="E33" s="17"/>
      <c r="F33" s="17"/>
      <c r="G33" s="17"/>
      <c r="H33" s="17"/>
      <c r="I33" s="18">
        <f t="shared" ref="I33:I43" si="2">SUM(D33:H33)</f>
        <v>0</v>
      </c>
    </row>
    <row r="34" spans="1:9" s="34" customFormat="1" x14ac:dyDescent="0.25">
      <c r="C34" s="34" t="s">
        <v>667</v>
      </c>
      <c r="D34" s="17"/>
      <c r="E34" s="17"/>
      <c r="F34" s="17"/>
      <c r="G34" s="17"/>
      <c r="H34" s="17"/>
      <c r="I34" s="18">
        <f t="shared" si="2"/>
        <v>0</v>
      </c>
    </row>
    <row r="35" spans="1:9" x14ac:dyDescent="0.25">
      <c r="A35" s="34"/>
      <c r="B35" s="34"/>
      <c r="C35" s="34" t="s">
        <v>172</v>
      </c>
      <c r="D35" s="17"/>
      <c r="E35" s="17"/>
      <c r="F35" s="17"/>
      <c r="G35" s="17"/>
      <c r="H35" s="17"/>
      <c r="I35" s="18">
        <f t="shared" si="2"/>
        <v>0</v>
      </c>
    </row>
    <row r="36" spans="1:9" s="34" customFormat="1" x14ac:dyDescent="0.25">
      <c r="C36" s="34" t="s">
        <v>677</v>
      </c>
      <c r="D36" s="17"/>
      <c r="E36" s="17"/>
      <c r="F36" s="17"/>
      <c r="G36" s="17"/>
      <c r="H36" s="17"/>
      <c r="I36" s="18">
        <f t="shared" si="2"/>
        <v>0</v>
      </c>
    </row>
    <row r="37" spans="1:9" s="34" customFormat="1" x14ac:dyDescent="0.25">
      <c r="C37" s="34" t="s">
        <v>684</v>
      </c>
      <c r="D37" s="17"/>
      <c r="E37" s="17"/>
      <c r="F37" s="17"/>
      <c r="G37" s="17"/>
      <c r="H37" s="17"/>
      <c r="I37" s="18">
        <f t="shared" si="2"/>
        <v>0</v>
      </c>
    </row>
    <row r="38" spans="1:9" s="34" customFormat="1" x14ac:dyDescent="0.25">
      <c r="C38" s="34" t="s">
        <v>678</v>
      </c>
      <c r="D38" s="17"/>
      <c r="E38" s="17"/>
      <c r="F38" s="17"/>
      <c r="G38" s="17"/>
      <c r="H38" s="17"/>
      <c r="I38" s="18">
        <f t="shared" si="2"/>
        <v>0</v>
      </c>
    </row>
    <row r="39" spans="1:9" s="34" customFormat="1" x14ac:dyDescent="0.25">
      <c r="C39" s="34" t="s">
        <v>679</v>
      </c>
      <c r="D39" s="17"/>
      <c r="E39" s="17"/>
      <c r="F39" s="17"/>
      <c r="G39" s="17"/>
      <c r="H39" s="17"/>
      <c r="I39" s="18">
        <f t="shared" si="2"/>
        <v>0</v>
      </c>
    </row>
    <row r="40" spans="1:9" s="34" customFormat="1" x14ac:dyDescent="0.25">
      <c r="C40" s="34" t="s">
        <v>680</v>
      </c>
      <c r="D40" s="17"/>
      <c r="E40" s="17"/>
      <c r="F40" s="17"/>
      <c r="G40" s="17"/>
      <c r="H40" s="17"/>
      <c r="I40" s="18">
        <f t="shared" si="2"/>
        <v>0</v>
      </c>
    </row>
    <row r="41" spans="1:9" s="34" customFormat="1" x14ac:dyDescent="0.25">
      <c r="C41" s="34" t="s">
        <v>668</v>
      </c>
      <c r="D41" s="17"/>
      <c r="E41" s="17"/>
      <c r="F41" s="17"/>
      <c r="G41" s="17"/>
      <c r="H41" s="17"/>
      <c r="I41" s="18">
        <f t="shared" si="2"/>
        <v>0</v>
      </c>
    </row>
    <row r="42" spans="1:9" s="34" customFormat="1" x14ac:dyDescent="0.25">
      <c r="C42" s="34" t="s">
        <v>672</v>
      </c>
      <c r="D42" s="17"/>
      <c r="E42" s="17"/>
      <c r="F42" s="17"/>
      <c r="G42" s="17"/>
      <c r="H42" s="17"/>
      <c r="I42" s="18">
        <f t="shared" si="2"/>
        <v>0</v>
      </c>
    </row>
    <row r="43" spans="1:9" s="34" customFormat="1" x14ac:dyDescent="0.25">
      <c r="A43" s="134">
        <v>4500000295</v>
      </c>
      <c r="B43" s="134"/>
      <c r="C43" s="147" t="s">
        <v>682</v>
      </c>
      <c r="D43" s="140">
        <f>SUM(D33:D42)</f>
        <v>0</v>
      </c>
      <c r="E43" s="140">
        <f>SUM(E33:E42)</f>
        <v>0</v>
      </c>
      <c r="F43" s="140">
        <f>SUM(F33:F42)</f>
        <v>0</v>
      </c>
      <c r="G43" s="140">
        <f>SUM(G33:G42)</f>
        <v>0</v>
      </c>
      <c r="H43" s="140">
        <f>SUM(H33:H42)</f>
        <v>0</v>
      </c>
      <c r="I43" s="140">
        <f t="shared" si="2"/>
        <v>0</v>
      </c>
    </row>
    <row r="44" spans="1:9" s="34" customFormat="1" x14ac:dyDescent="0.25">
      <c r="D44" s="18"/>
      <c r="E44" s="18"/>
      <c r="F44" s="18"/>
      <c r="G44" s="18"/>
      <c r="H44" s="18"/>
      <c r="I44" s="18"/>
    </row>
    <row r="45" spans="1:9" s="34" customFormat="1" x14ac:dyDescent="0.25">
      <c r="B45" s="24" t="s">
        <v>669</v>
      </c>
      <c r="D45" s="18"/>
      <c r="E45" s="18"/>
      <c r="F45" s="18"/>
      <c r="G45" s="18"/>
      <c r="H45" s="18"/>
      <c r="I45" s="18"/>
    </row>
    <row r="46" spans="1:9" s="34" customFormat="1" x14ac:dyDescent="0.25">
      <c r="C46" s="10" t="s">
        <v>196</v>
      </c>
      <c r="D46" s="17"/>
      <c r="E46" s="17"/>
      <c r="F46" s="17"/>
      <c r="G46" s="17"/>
      <c r="H46" s="17"/>
      <c r="I46" s="18">
        <f t="shared" ref="I46:I53" si="3">SUM(D46:H46)</f>
        <v>0</v>
      </c>
    </row>
    <row r="47" spans="1:9" s="34" customFormat="1" x14ac:dyDescent="0.25">
      <c r="C47" s="34" t="s">
        <v>671</v>
      </c>
      <c r="D47" s="17"/>
      <c r="E47" s="17"/>
      <c r="F47" s="17"/>
      <c r="G47" s="17"/>
      <c r="H47" s="17"/>
      <c r="I47" s="18">
        <f t="shared" si="3"/>
        <v>0</v>
      </c>
    </row>
    <row r="48" spans="1:9" s="34" customFormat="1" x14ac:dyDescent="0.25">
      <c r="C48" s="34" t="s">
        <v>685</v>
      </c>
      <c r="D48" s="17"/>
      <c r="E48" s="17"/>
      <c r="F48" s="17"/>
      <c r="G48" s="17"/>
      <c r="H48" s="17"/>
      <c r="I48" s="18">
        <f t="shared" si="3"/>
        <v>0</v>
      </c>
    </row>
    <row r="49" spans="1:9" s="34" customFormat="1" x14ac:dyDescent="0.25">
      <c r="A49" s="10"/>
      <c r="B49" s="10"/>
      <c r="C49" s="10" t="s">
        <v>686</v>
      </c>
      <c r="D49" s="17"/>
      <c r="E49" s="17"/>
      <c r="F49" s="17"/>
      <c r="G49" s="17"/>
      <c r="H49" s="17"/>
      <c r="I49" s="18">
        <f t="shared" si="3"/>
        <v>0</v>
      </c>
    </row>
    <row r="50" spans="1:9" s="34" customFormat="1" x14ac:dyDescent="0.25">
      <c r="C50" s="10" t="s">
        <v>687</v>
      </c>
      <c r="D50" s="17"/>
      <c r="E50" s="17"/>
      <c r="F50" s="17"/>
      <c r="G50" s="17"/>
      <c r="H50" s="17"/>
      <c r="I50" s="18">
        <f t="shared" si="3"/>
        <v>0</v>
      </c>
    </row>
    <row r="51" spans="1:9" s="34" customFormat="1" x14ac:dyDescent="0.25">
      <c r="C51" s="10" t="s">
        <v>670</v>
      </c>
      <c r="D51" s="17"/>
      <c r="E51" s="17"/>
      <c r="F51" s="17"/>
      <c r="G51" s="17"/>
      <c r="H51" s="17"/>
      <c r="I51" s="18">
        <f t="shared" si="3"/>
        <v>0</v>
      </c>
    </row>
    <row r="52" spans="1:9" s="34" customFormat="1" x14ac:dyDescent="0.25">
      <c r="C52" s="34" t="s">
        <v>673</v>
      </c>
      <c r="D52" s="17"/>
      <c r="E52" s="17"/>
      <c r="F52" s="17"/>
      <c r="G52" s="17"/>
      <c r="H52" s="17"/>
      <c r="I52" s="18">
        <f t="shared" si="3"/>
        <v>0</v>
      </c>
    </row>
    <row r="53" spans="1:9" s="34" customFormat="1" x14ac:dyDescent="0.25">
      <c r="A53" s="134">
        <v>4500000395</v>
      </c>
      <c r="B53" s="134"/>
      <c r="C53" s="147" t="s">
        <v>754</v>
      </c>
      <c r="D53" s="140">
        <f>SUM(D46:D52)</f>
        <v>0</v>
      </c>
      <c r="E53" s="140">
        <f>SUM(E46:E52)</f>
        <v>0</v>
      </c>
      <c r="F53" s="140">
        <f>SUM(F46:F52)</f>
        <v>0</v>
      </c>
      <c r="G53" s="140">
        <f>SUM(G46:G52)</f>
        <v>0</v>
      </c>
      <c r="H53" s="140">
        <f>SUM(H46:H52)</f>
        <v>0</v>
      </c>
      <c r="I53" s="140">
        <f t="shared" si="3"/>
        <v>0</v>
      </c>
    </row>
    <row r="54" spans="1:9" x14ac:dyDescent="0.25">
      <c r="D54" s="18"/>
      <c r="E54" s="18"/>
      <c r="F54" s="18"/>
      <c r="G54" s="18"/>
      <c r="H54" s="18"/>
      <c r="I54" s="18"/>
    </row>
    <row r="55" spans="1:9" s="34" customFormat="1" x14ac:dyDescent="0.25">
      <c r="B55" s="24" t="s">
        <v>836</v>
      </c>
      <c r="D55" s="18">
        <f t="shared" ref="D55:I55" si="4">-D18+D30+D43+D53</f>
        <v>0</v>
      </c>
      <c r="E55" s="18">
        <f t="shared" si="4"/>
        <v>0</v>
      </c>
      <c r="F55" s="18">
        <f t="shared" si="4"/>
        <v>0</v>
      </c>
      <c r="G55" s="18">
        <f t="shared" si="4"/>
        <v>0</v>
      </c>
      <c r="H55" s="18">
        <f t="shared" si="4"/>
        <v>0</v>
      </c>
      <c r="I55" s="18">
        <f t="shared" si="4"/>
        <v>0</v>
      </c>
    </row>
    <row r="56" spans="1:9" s="34" customFormat="1" x14ac:dyDescent="0.25">
      <c r="D56" s="18"/>
      <c r="E56" s="18"/>
      <c r="F56" s="18"/>
      <c r="G56" s="18"/>
      <c r="H56" s="18"/>
      <c r="I56" s="18"/>
    </row>
    <row r="57" spans="1:9" x14ac:dyDescent="0.25">
      <c r="A57" s="134">
        <v>4507760776</v>
      </c>
      <c r="B57" s="134"/>
      <c r="C57" s="150" t="s">
        <v>901</v>
      </c>
      <c r="D57" s="145"/>
      <c r="E57" s="145"/>
      <c r="F57" s="145"/>
      <c r="G57" s="145"/>
      <c r="H57" s="145"/>
      <c r="I57" s="148">
        <f>SUM(D57:H57)</f>
        <v>0</v>
      </c>
    </row>
    <row r="58" spans="1:9" s="34" customFormat="1" x14ac:dyDescent="0.25">
      <c r="A58" s="134">
        <v>4509910991</v>
      </c>
      <c r="B58" s="134"/>
      <c r="C58" s="150" t="s">
        <v>908</v>
      </c>
      <c r="D58" s="145"/>
      <c r="E58" s="145"/>
      <c r="F58" s="145"/>
      <c r="G58" s="145"/>
      <c r="H58" s="145"/>
      <c r="I58" s="148">
        <f>SUM(D58:H58)</f>
        <v>0</v>
      </c>
    </row>
    <row r="59" spans="1:9" x14ac:dyDescent="0.25">
      <c r="A59" s="134"/>
      <c r="B59" s="134"/>
      <c r="C59" s="150" t="s">
        <v>207</v>
      </c>
      <c r="D59" s="145"/>
      <c r="E59" s="145"/>
      <c r="F59" s="145"/>
      <c r="G59" s="145"/>
      <c r="H59" s="145"/>
      <c r="I59" s="148">
        <f>SUM(D59:H59)</f>
        <v>0</v>
      </c>
    </row>
    <row r="60" spans="1:9" x14ac:dyDescent="0.25">
      <c r="A60" s="134"/>
      <c r="B60" s="134"/>
      <c r="C60" s="150" t="s">
        <v>209</v>
      </c>
      <c r="D60" s="145"/>
      <c r="E60" s="145"/>
      <c r="F60" s="145"/>
      <c r="G60" s="145"/>
      <c r="H60" s="145"/>
      <c r="I60" s="148">
        <f>SUM(D60:H60)</f>
        <v>0</v>
      </c>
    </row>
    <row r="61" spans="1:9" x14ac:dyDescent="0.25">
      <c r="D61" s="20"/>
      <c r="E61" s="20"/>
      <c r="F61" s="20"/>
      <c r="G61" s="20"/>
      <c r="H61" s="20"/>
      <c r="I61" s="20"/>
    </row>
    <row r="62" spans="1:9" x14ac:dyDescent="0.25">
      <c r="A62" s="134"/>
      <c r="B62" s="134"/>
      <c r="C62" s="150" t="s">
        <v>232</v>
      </c>
      <c r="D62" s="148">
        <f>SUM(D55:D61)</f>
        <v>0</v>
      </c>
      <c r="E62" s="148">
        <f t="shared" ref="E62:I62" si="5">SUM(E55:E61)</f>
        <v>0</v>
      </c>
      <c r="F62" s="148">
        <f t="shared" si="5"/>
        <v>0</v>
      </c>
      <c r="G62" s="148">
        <f t="shared" si="5"/>
        <v>0</v>
      </c>
      <c r="H62" s="148">
        <f t="shared" si="5"/>
        <v>0</v>
      </c>
      <c r="I62" s="148">
        <f t="shared" si="5"/>
        <v>0</v>
      </c>
    </row>
    <row r="63" spans="1:9" x14ac:dyDescent="0.25">
      <c r="D63" s="18"/>
      <c r="E63" s="18"/>
      <c r="F63" s="18"/>
      <c r="G63" s="18"/>
      <c r="H63" s="18"/>
      <c r="I63" s="18"/>
    </row>
    <row r="64" spans="1:9" x14ac:dyDescent="0.25">
      <c r="A64" s="29">
        <v>3000010000</v>
      </c>
      <c r="C64" s="10" t="s">
        <v>233</v>
      </c>
      <c r="D64" s="17"/>
      <c r="E64" s="17"/>
      <c r="F64" s="17"/>
      <c r="G64" s="17"/>
      <c r="H64" s="17"/>
      <c r="I64" s="18">
        <f>SUM(D64:H64)</f>
        <v>0</v>
      </c>
    </row>
    <row r="65" spans="1:9" x14ac:dyDescent="0.25">
      <c r="A65" s="29">
        <v>7000001000</v>
      </c>
      <c r="B65" s="34"/>
      <c r="C65" s="34" t="s">
        <v>219</v>
      </c>
      <c r="D65" s="17"/>
      <c r="E65" s="17"/>
      <c r="F65" s="17"/>
      <c r="G65" s="17"/>
      <c r="H65" s="17"/>
      <c r="I65" s="18">
        <f>SUM(D65:H65)</f>
        <v>0</v>
      </c>
    </row>
    <row r="66" spans="1:9" x14ac:dyDescent="0.25">
      <c r="D66" s="20"/>
      <c r="E66" s="20"/>
      <c r="F66" s="20"/>
      <c r="G66" s="20"/>
      <c r="H66" s="20"/>
      <c r="I66" s="20"/>
    </row>
    <row r="67" spans="1:9" x14ac:dyDescent="0.25">
      <c r="A67" s="134"/>
      <c r="B67" s="134"/>
      <c r="C67" s="150" t="s">
        <v>234</v>
      </c>
      <c r="D67" s="148">
        <f>SUM(D64:D65)</f>
        <v>0</v>
      </c>
      <c r="E67" s="148">
        <f>SUM(E64:E65)</f>
        <v>0</v>
      </c>
      <c r="F67" s="148">
        <f>SUM(F64:F65)</f>
        <v>0</v>
      </c>
      <c r="G67" s="148">
        <f>SUM(G64:G65)</f>
        <v>0</v>
      </c>
      <c r="H67" s="148">
        <f>SUM(H64:H65)</f>
        <v>0</v>
      </c>
      <c r="I67" s="148">
        <f>SUM(D67:H67)</f>
        <v>0</v>
      </c>
    </row>
    <row r="68" spans="1:9" x14ac:dyDescent="0.25">
      <c r="D68" s="20"/>
      <c r="E68" s="20"/>
      <c r="F68" s="20"/>
      <c r="G68" s="20"/>
      <c r="H68" s="20"/>
      <c r="I68" s="20"/>
    </row>
    <row r="69" spans="1:9" ht="13.8" thickBot="1" x14ac:dyDescent="0.3">
      <c r="A69" s="134"/>
      <c r="B69" s="134"/>
      <c r="C69" s="150" t="s">
        <v>235</v>
      </c>
      <c r="D69" s="149">
        <f t="shared" ref="D69:I69" si="6">D62+D67</f>
        <v>0</v>
      </c>
      <c r="E69" s="149">
        <f t="shared" si="6"/>
        <v>0</v>
      </c>
      <c r="F69" s="149">
        <f t="shared" si="6"/>
        <v>0</v>
      </c>
      <c r="G69" s="149">
        <f t="shared" si="6"/>
        <v>0</v>
      </c>
      <c r="H69" s="149">
        <f t="shared" si="6"/>
        <v>0</v>
      </c>
      <c r="I69" s="149">
        <f t="shared" si="6"/>
        <v>0</v>
      </c>
    </row>
    <row r="70" spans="1:9" ht="13.8" thickTop="1" x14ac:dyDescent="0.25">
      <c r="I70" s="34"/>
    </row>
    <row r="71" spans="1:9" s="34" customFormat="1" x14ac:dyDescent="0.25"/>
    <row r="72" spans="1:9" x14ac:dyDescent="0.25">
      <c r="A72" s="115" t="s">
        <v>776</v>
      </c>
    </row>
    <row r="73" spans="1:9" s="34" customFormat="1" x14ac:dyDescent="0.25">
      <c r="A73" s="115"/>
    </row>
    <row r="74" spans="1:9" s="34" customFormat="1" x14ac:dyDescent="0.25">
      <c r="A74" s="114" t="s">
        <v>636</v>
      </c>
      <c r="B74" s="115" t="s">
        <v>699</v>
      </c>
    </row>
    <row r="75" spans="1:9" s="34" customFormat="1" x14ac:dyDescent="0.25">
      <c r="B75" s="34" t="s">
        <v>714</v>
      </c>
    </row>
    <row r="76" spans="1:9" s="34" customFormat="1" x14ac:dyDescent="0.25">
      <c r="B76" s="34" t="s">
        <v>759</v>
      </c>
    </row>
    <row r="77" spans="1:9" s="34" customFormat="1" x14ac:dyDescent="0.25">
      <c r="B77" s="34" t="s">
        <v>713</v>
      </c>
    </row>
    <row r="78" spans="1:9" s="34" customFormat="1" x14ac:dyDescent="0.25"/>
    <row r="79" spans="1:9" s="34" customFormat="1" x14ac:dyDescent="0.25">
      <c r="B79" s="34" t="s">
        <v>896</v>
      </c>
    </row>
    <row r="80" spans="1:9" s="34" customFormat="1" x14ac:dyDescent="0.25"/>
    <row r="81" spans="1:2" s="34" customFormat="1" x14ac:dyDescent="0.25">
      <c r="B81" s="34" t="s">
        <v>897</v>
      </c>
    </row>
    <row r="82" spans="1:2" s="34" customFormat="1" x14ac:dyDescent="0.25">
      <c r="B82" s="34" t="s">
        <v>898</v>
      </c>
    </row>
    <row r="83" spans="1:2" s="34" customFormat="1" x14ac:dyDescent="0.25">
      <c r="B83" s="34" t="s">
        <v>899</v>
      </c>
    </row>
    <row r="84" spans="1:2" s="34" customFormat="1" x14ac:dyDescent="0.25"/>
    <row r="85" spans="1:2" s="34" customFormat="1" x14ac:dyDescent="0.25">
      <c r="B85" s="34" t="s">
        <v>715</v>
      </c>
    </row>
    <row r="86" spans="1:2" s="34" customFormat="1" x14ac:dyDescent="0.25">
      <c r="B86" s="34" t="s">
        <v>716</v>
      </c>
    </row>
    <row r="87" spans="1:2" s="34" customFormat="1" x14ac:dyDescent="0.25"/>
    <row r="88" spans="1:2" s="34" customFormat="1" x14ac:dyDescent="0.25"/>
    <row r="89" spans="1:2" s="34" customFormat="1" x14ac:dyDescent="0.25">
      <c r="A89" s="115" t="s">
        <v>698</v>
      </c>
    </row>
    <row r="90" spans="1:2" s="34" customFormat="1" x14ac:dyDescent="0.25">
      <c r="A90" s="114" t="s">
        <v>636</v>
      </c>
      <c r="B90" s="86" t="s">
        <v>683</v>
      </c>
    </row>
    <row r="91" spans="1:2" s="34" customFormat="1" x14ac:dyDescent="0.25">
      <c r="B91" s="86" t="s">
        <v>642</v>
      </c>
    </row>
    <row r="92" spans="1:2" x14ac:dyDescent="0.25">
      <c r="B92" s="86" t="s">
        <v>643</v>
      </c>
    </row>
    <row r="94" spans="1:2" x14ac:dyDescent="0.25">
      <c r="A94" s="114" t="s">
        <v>637</v>
      </c>
      <c r="B94" s="10" t="s">
        <v>688</v>
      </c>
    </row>
    <row r="95" spans="1:2" x14ac:dyDescent="0.25">
      <c r="B95" s="34" t="s">
        <v>900</v>
      </c>
    </row>
    <row r="97" spans="1:3" s="34" customFormat="1" x14ac:dyDescent="0.25">
      <c r="A97" s="114" t="s">
        <v>638</v>
      </c>
      <c r="B97" s="86" t="s">
        <v>692</v>
      </c>
    </row>
    <row r="98" spans="1:3" s="34" customFormat="1" x14ac:dyDescent="0.25">
      <c r="A98" s="114"/>
      <c r="B98" s="86" t="s">
        <v>693</v>
      </c>
    </row>
    <row r="99" spans="1:3" s="34" customFormat="1" x14ac:dyDescent="0.25"/>
    <row r="100" spans="1:3" x14ac:dyDescent="0.25">
      <c r="A100" s="114" t="s">
        <v>639</v>
      </c>
      <c r="B100" s="10" t="s">
        <v>689</v>
      </c>
    </row>
    <row r="101" spans="1:3" x14ac:dyDescent="0.25">
      <c r="C101" s="10" t="s">
        <v>640</v>
      </c>
    </row>
    <row r="102" spans="1:3" x14ac:dyDescent="0.25">
      <c r="C102" s="10" t="s">
        <v>690</v>
      </c>
    </row>
    <row r="103" spans="1:3" x14ac:dyDescent="0.25">
      <c r="C103" s="10" t="s">
        <v>697</v>
      </c>
    </row>
    <row r="104" spans="1:3" x14ac:dyDescent="0.25">
      <c r="C104" s="34" t="s">
        <v>694</v>
      </c>
    </row>
    <row r="105" spans="1:3" x14ac:dyDescent="0.25">
      <c r="C105" s="10" t="s">
        <v>695</v>
      </c>
    </row>
    <row r="107" spans="1:3" x14ac:dyDescent="0.25">
      <c r="A107" s="114" t="s">
        <v>644</v>
      </c>
      <c r="B107" s="10" t="s">
        <v>691</v>
      </c>
    </row>
    <row r="108" spans="1:3" x14ac:dyDescent="0.25">
      <c r="B108" s="34" t="s">
        <v>902</v>
      </c>
    </row>
    <row r="109" spans="1:3" x14ac:dyDescent="0.25">
      <c r="B109" s="34"/>
    </row>
  </sheetData>
  <sheetProtection algorithmName="SHA-512" hashValue="gL4tQ5wjFkLQ7WT+gWw2xENppzTPJAnlNqQxNlN5RJFXG2SFSIbu9qREReaM38l5kph0w6kt4x34qbJljUcGMg==" saltValue="BYjPHEF6qJcNEpCy/YlW+A==" spinCount="100000" sheet="1" objects="1" scenarios="1"/>
  <mergeCells count="2">
    <mergeCell ref="E8:H8"/>
    <mergeCell ref="A7:C7"/>
  </mergeCells>
  <pageMargins left="0.7" right="0.7" top="0.5" bottom="0.75" header="0.3" footer="0.3"/>
  <pageSetup scale="79" fitToHeight="0" orientation="landscape" r:id="rId1"/>
  <headerFooter>
    <oddFooter>&amp;L&amp;8&amp;Z&amp;F&amp;C&amp;10Page &amp;P OF &amp;N&amp;R&amp;"-,Bold"&amp;12&amp;A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8925-B823-4242-813E-692A8E37262C}">
  <sheetPr codeName="Sheet11"/>
  <dimension ref="A1:X452"/>
  <sheetViews>
    <sheetView workbookViewId="0">
      <selection activeCell="O11" sqref="O11"/>
    </sheetView>
  </sheetViews>
  <sheetFormatPr defaultRowHeight="14.4" x14ac:dyDescent="0.3"/>
  <cols>
    <col min="1" max="1" width="13.109375" customWidth="1"/>
    <col min="3" max="5" width="15.33203125" style="172" customWidth="1"/>
    <col min="6" max="6" width="15.33203125" style="179" customWidth="1"/>
    <col min="7" max="7" width="15.33203125" style="166" customWidth="1"/>
    <col min="8" max="8" width="14.33203125" style="175" bestFit="1" customWidth="1"/>
    <col min="9" max="9" width="2.6640625" style="172" customWidth="1"/>
    <col min="10" max="10" width="24.44140625" style="166" customWidth="1"/>
    <col min="11" max="11" width="13.33203125" style="166" bestFit="1" customWidth="1"/>
    <col min="12" max="12" width="14.33203125" style="166" bestFit="1" customWidth="1"/>
    <col min="13" max="13" width="2.6640625" style="172" customWidth="1"/>
    <col min="14" max="16" width="15.33203125" bestFit="1" customWidth="1"/>
    <col min="17" max="17" width="2.6640625" style="173" customWidth="1"/>
    <col min="18" max="18" width="13.33203125" bestFit="1" customWidth="1"/>
    <col min="19" max="19" width="11" customWidth="1"/>
    <col min="23" max="23" width="14" bestFit="1" customWidth="1"/>
    <col min="24" max="24" width="2.6640625" style="173" customWidth="1"/>
  </cols>
  <sheetData>
    <row r="1" spans="1:24" x14ac:dyDescent="0.3">
      <c r="A1" s="24" t="str">
        <f>Contents!A1</f>
        <v>STATE OF SOUTH CAROLINA</v>
      </c>
      <c r="B1" s="34"/>
      <c r="C1" s="165"/>
      <c r="D1" s="166"/>
      <c r="E1" s="166"/>
      <c r="F1" s="175"/>
    </row>
    <row r="2" spans="1:24" x14ac:dyDescent="0.3">
      <c r="A2" s="24" t="str">
        <f>Contents!A2</f>
        <v>COLLEGE AND UNIVERSITY FINANCIAL STATEMENT SPREADSHEETS</v>
      </c>
      <c r="B2" s="34"/>
      <c r="C2" s="165"/>
      <c r="D2" s="166"/>
      <c r="E2" s="166"/>
      <c r="F2" s="175"/>
    </row>
    <row r="3" spans="1:24" x14ac:dyDescent="0.3">
      <c r="A3" s="24" t="s">
        <v>657</v>
      </c>
      <c r="B3" s="34"/>
      <c r="C3" s="165"/>
      <c r="D3" s="166"/>
      <c r="E3" s="166"/>
      <c r="F3" s="175"/>
    </row>
    <row r="4" spans="1:24" x14ac:dyDescent="0.3">
      <c r="A4" s="24" t="str">
        <f>"FOR THE "&amp;Contents!$A$3</f>
        <v>FOR THE FISCAL YEAR ENDED JUNE 30, 2023</v>
      </c>
      <c r="B4" s="34"/>
      <c r="C4" s="165"/>
      <c r="D4" s="166"/>
      <c r="E4" s="166"/>
      <c r="F4" s="175"/>
    </row>
    <row r="5" spans="1:24" x14ac:dyDescent="0.3">
      <c r="A5" s="24"/>
      <c r="B5" s="34"/>
      <c r="C5" s="165"/>
      <c r="D5" s="166"/>
      <c r="E5" s="166"/>
      <c r="F5" s="175"/>
    </row>
    <row r="6" spans="1:24" x14ac:dyDescent="0.3">
      <c r="A6" s="94" t="s">
        <v>779</v>
      </c>
      <c r="B6" s="34"/>
      <c r="C6" s="165"/>
      <c r="D6" s="166"/>
      <c r="E6" s="166"/>
      <c r="F6" s="175"/>
    </row>
    <row r="7" spans="1:24" ht="15" thickBot="1" x14ac:dyDescent="0.35">
      <c r="A7" s="205">
        <f>Assertions!A7</f>
        <v>0</v>
      </c>
      <c r="B7" s="205"/>
      <c r="C7" s="205"/>
      <c r="D7" s="166"/>
      <c r="E7" s="166"/>
      <c r="F7" s="175"/>
    </row>
    <row r="8" spans="1:24" x14ac:dyDescent="0.3">
      <c r="C8" s="166"/>
      <c r="D8" s="166"/>
      <c r="E8" s="166"/>
      <c r="F8" s="175"/>
    </row>
    <row r="9" spans="1:24" ht="43.2" x14ac:dyDescent="0.3">
      <c r="C9" s="167" t="s">
        <v>959</v>
      </c>
      <c r="D9" s="168"/>
      <c r="E9" s="168"/>
      <c r="F9" s="176"/>
      <c r="J9" s="188" t="s">
        <v>960</v>
      </c>
      <c r="K9" s="189"/>
      <c r="L9" s="189"/>
      <c r="N9" s="190" t="s">
        <v>968</v>
      </c>
      <c r="O9" s="191"/>
      <c r="P9" s="191"/>
      <c r="R9" s="191" t="s">
        <v>973</v>
      </c>
      <c r="S9" s="191"/>
      <c r="T9" s="191"/>
      <c r="U9" s="192"/>
      <c r="V9" s="191"/>
      <c r="W9" s="191"/>
    </row>
    <row r="10" spans="1:24" ht="72" x14ac:dyDescent="0.3">
      <c r="C10" s="169" t="s">
        <v>961</v>
      </c>
      <c r="D10" s="169" t="s">
        <v>962</v>
      </c>
      <c r="E10" s="169" t="s">
        <v>963</v>
      </c>
      <c r="F10" s="177" t="s">
        <v>964</v>
      </c>
      <c r="G10" s="170" t="s">
        <v>954</v>
      </c>
      <c r="H10" s="180" t="s">
        <v>955</v>
      </c>
      <c r="J10" s="171" t="s">
        <v>956</v>
      </c>
      <c r="K10" s="171" t="s">
        <v>957</v>
      </c>
      <c r="L10" s="171" t="s">
        <v>958</v>
      </c>
      <c r="N10" s="174" t="s">
        <v>965</v>
      </c>
      <c r="O10" s="174" t="s">
        <v>966</v>
      </c>
      <c r="P10" s="174" t="s">
        <v>967</v>
      </c>
      <c r="R10" s="174" t="s">
        <v>957</v>
      </c>
      <c r="S10" s="186" t="s">
        <v>969</v>
      </c>
      <c r="T10" s="186" t="s">
        <v>970</v>
      </c>
      <c r="U10" s="186" t="s">
        <v>971</v>
      </c>
      <c r="V10" s="186" t="s">
        <v>972</v>
      </c>
      <c r="W10" s="186" t="s">
        <v>967</v>
      </c>
    </row>
    <row r="11" spans="1:24" s="182" customFormat="1" x14ac:dyDescent="0.3">
      <c r="B11" s="182" t="s">
        <v>41</v>
      </c>
      <c r="C11" s="178">
        <f>SUM(C12:C1048576)</f>
        <v>0</v>
      </c>
      <c r="D11" s="178">
        <f t="shared" ref="D11:G11" si="0">SUM(D12:D1048576)</f>
        <v>0</v>
      </c>
      <c r="E11" s="178">
        <f t="shared" si="0"/>
        <v>0</v>
      </c>
      <c r="F11" s="178">
        <f>SUM(C11:E11)</f>
        <v>0</v>
      </c>
      <c r="G11" s="183">
        <f t="shared" si="0"/>
        <v>0</v>
      </c>
      <c r="H11" s="181">
        <f>SUM(F11:G11)</f>
        <v>0</v>
      </c>
      <c r="I11" s="178"/>
      <c r="J11" s="183">
        <f t="shared" ref="J11:L11" si="1">SUM(J12:J1048576)</f>
        <v>0</v>
      </c>
      <c r="K11" s="183">
        <f t="shared" si="1"/>
        <v>0</v>
      </c>
      <c r="L11" s="183">
        <f t="shared" si="1"/>
        <v>0</v>
      </c>
      <c r="M11" s="178"/>
      <c r="N11" s="185">
        <f>H11+SUM(J11:L11)</f>
        <v>0</v>
      </c>
      <c r="O11" s="185">
        <f>SONP!I13+SONP!I16+SONP!I59+SONP!I62</f>
        <v>0</v>
      </c>
      <c r="P11" s="185">
        <f>ROUND(O11-N11,2)</f>
        <v>0</v>
      </c>
      <c r="Q11" s="184"/>
      <c r="R11" s="185">
        <f>K11</f>
        <v>0</v>
      </c>
      <c r="S11" s="187"/>
      <c r="T11" s="187"/>
      <c r="U11" s="187"/>
      <c r="V11" s="187"/>
      <c r="W11" s="185">
        <f>SUM(S11:V11)-R11</f>
        <v>0</v>
      </c>
      <c r="X11" s="184"/>
    </row>
    <row r="12" spans="1:24" x14ac:dyDescent="0.3">
      <c r="A12" t="s">
        <v>952</v>
      </c>
      <c r="B12" t="s">
        <v>953</v>
      </c>
      <c r="F12" s="179">
        <f t="shared" ref="F12:F75" si="2">SUM(C12:E12)</f>
        <v>0</v>
      </c>
      <c r="H12" s="175">
        <f t="shared" ref="H12:H75" si="3">SUM(F12:G12)</f>
        <v>0</v>
      </c>
    </row>
    <row r="13" spans="1:24" x14ac:dyDescent="0.3">
      <c r="F13" s="179">
        <f t="shared" si="2"/>
        <v>0</v>
      </c>
      <c r="H13" s="175">
        <f t="shared" si="3"/>
        <v>0</v>
      </c>
    </row>
    <row r="14" spans="1:24" x14ac:dyDescent="0.3">
      <c r="F14" s="179">
        <f t="shared" si="2"/>
        <v>0</v>
      </c>
      <c r="H14" s="175">
        <f t="shared" si="3"/>
        <v>0</v>
      </c>
    </row>
    <row r="15" spans="1:24" x14ac:dyDescent="0.3">
      <c r="F15" s="179">
        <f t="shared" si="2"/>
        <v>0</v>
      </c>
      <c r="H15" s="175">
        <f t="shared" si="3"/>
        <v>0</v>
      </c>
    </row>
    <row r="16" spans="1:24" x14ac:dyDescent="0.3">
      <c r="F16" s="179">
        <f t="shared" si="2"/>
        <v>0</v>
      </c>
      <c r="H16" s="175">
        <f t="shared" si="3"/>
        <v>0</v>
      </c>
    </row>
    <row r="17" spans="6:8" x14ac:dyDescent="0.3">
      <c r="F17" s="179">
        <f t="shared" si="2"/>
        <v>0</v>
      </c>
      <c r="H17" s="175">
        <f t="shared" si="3"/>
        <v>0</v>
      </c>
    </row>
    <row r="18" spans="6:8" x14ac:dyDescent="0.3">
      <c r="F18" s="179">
        <f t="shared" si="2"/>
        <v>0</v>
      </c>
      <c r="H18" s="175">
        <f t="shared" si="3"/>
        <v>0</v>
      </c>
    </row>
    <row r="19" spans="6:8" x14ac:dyDescent="0.3">
      <c r="F19" s="179">
        <f t="shared" si="2"/>
        <v>0</v>
      </c>
      <c r="H19" s="175">
        <f t="shared" si="3"/>
        <v>0</v>
      </c>
    </row>
    <row r="20" spans="6:8" x14ac:dyDescent="0.3">
      <c r="F20" s="179">
        <f t="shared" si="2"/>
        <v>0</v>
      </c>
      <c r="H20" s="175">
        <f t="shared" si="3"/>
        <v>0</v>
      </c>
    </row>
    <row r="21" spans="6:8" x14ac:dyDescent="0.3">
      <c r="F21" s="179">
        <f t="shared" si="2"/>
        <v>0</v>
      </c>
      <c r="H21" s="175">
        <f t="shared" si="3"/>
        <v>0</v>
      </c>
    </row>
    <row r="22" spans="6:8" x14ac:dyDescent="0.3">
      <c r="F22" s="179">
        <f t="shared" si="2"/>
        <v>0</v>
      </c>
      <c r="H22" s="175">
        <f t="shared" si="3"/>
        <v>0</v>
      </c>
    </row>
    <row r="23" spans="6:8" x14ac:dyDescent="0.3">
      <c r="F23" s="179">
        <f t="shared" si="2"/>
        <v>0</v>
      </c>
      <c r="H23" s="175">
        <f t="shared" si="3"/>
        <v>0</v>
      </c>
    </row>
    <row r="24" spans="6:8" x14ac:dyDescent="0.3">
      <c r="F24" s="179">
        <f t="shared" si="2"/>
        <v>0</v>
      </c>
      <c r="H24" s="175">
        <f t="shared" si="3"/>
        <v>0</v>
      </c>
    </row>
    <row r="25" spans="6:8" x14ac:dyDescent="0.3">
      <c r="F25" s="179">
        <f t="shared" si="2"/>
        <v>0</v>
      </c>
      <c r="H25" s="175">
        <f t="shared" si="3"/>
        <v>0</v>
      </c>
    </row>
    <row r="26" spans="6:8" x14ac:dyDescent="0.3">
      <c r="F26" s="179">
        <f t="shared" si="2"/>
        <v>0</v>
      </c>
      <c r="H26" s="175">
        <f t="shared" si="3"/>
        <v>0</v>
      </c>
    </row>
    <row r="27" spans="6:8" x14ac:dyDescent="0.3">
      <c r="F27" s="179">
        <f t="shared" si="2"/>
        <v>0</v>
      </c>
      <c r="H27" s="175">
        <f t="shared" si="3"/>
        <v>0</v>
      </c>
    </row>
    <row r="28" spans="6:8" x14ac:dyDescent="0.3">
      <c r="F28" s="179">
        <f t="shared" si="2"/>
        <v>0</v>
      </c>
      <c r="H28" s="175">
        <f t="shared" si="3"/>
        <v>0</v>
      </c>
    </row>
    <row r="29" spans="6:8" x14ac:dyDescent="0.3">
      <c r="F29" s="179">
        <f t="shared" si="2"/>
        <v>0</v>
      </c>
      <c r="H29" s="175">
        <f t="shared" si="3"/>
        <v>0</v>
      </c>
    </row>
    <row r="30" spans="6:8" x14ac:dyDescent="0.3">
      <c r="F30" s="179">
        <f t="shared" si="2"/>
        <v>0</v>
      </c>
      <c r="H30" s="175">
        <f t="shared" si="3"/>
        <v>0</v>
      </c>
    </row>
    <row r="31" spans="6:8" x14ac:dyDescent="0.3">
      <c r="F31" s="179">
        <f t="shared" si="2"/>
        <v>0</v>
      </c>
      <c r="H31" s="175">
        <f t="shared" si="3"/>
        <v>0</v>
      </c>
    </row>
    <row r="32" spans="6:8" x14ac:dyDescent="0.3">
      <c r="F32" s="179">
        <f t="shared" si="2"/>
        <v>0</v>
      </c>
      <c r="H32" s="175">
        <f t="shared" si="3"/>
        <v>0</v>
      </c>
    </row>
    <row r="33" spans="6:8" x14ac:dyDescent="0.3">
      <c r="F33" s="179">
        <f t="shared" si="2"/>
        <v>0</v>
      </c>
      <c r="H33" s="175">
        <f t="shared" si="3"/>
        <v>0</v>
      </c>
    </row>
    <row r="34" spans="6:8" x14ac:dyDescent="0.3">
      <c r="F34" s="179">
        <f t="shared" si="2"/>
        <v>0</v>
      </c>
      <c r="H34" s="175">
        <f t="shared" si="3"/>
        <v>0</v>
      </c>
    </row>
    <row r="35" spans="6:8" x14ac:dyDescent="0.3">
      <c r="F35" s="179">
        <f t="shared" si="2"/>
        <v>0</v>
      </c>
      <c r="H35" s="175">
        <f t="shared" si="3"/>
        <v>0</v>
      </c>
    </row>
    <row r="36" spans="6:8" x14ac:dyDescent="0.3">
      <c r="F36" s="179">
        <f t="shared" si="2"/>
        <v>0</v>
      </c>
      <c r="H36" s="175">
        <f t="shared" si="3"/>
        <v>0</v>
      </c>
    </row>
    <row r="37" spans="6:8" x14ac:dyDescent="0.3">
      <c r="F37" s="179">
        <f t="shared" si="2"/>
        <v>0</v>
      </c>
      <c r="H37" s="175">
        <f t="shared" si="3"/>
        <v>0</v>
      </c>
    </row>
    <row r="38" spans="6:8" x14ac:dyDescent="0.3">
      <c r="F38" s="179">
        <f t="shared" si="2"/>
        <v>0</v>
      </c>
      <c r="H38" s="175">
        <f t="shared" si="3"/>
        <v>0</v>
      </c>
    </row>
    <row r="39" spans="6:8" x14ac:dyDescent="0.3">
      <c r="F39" s="179">
        <f t="shared" si="2"/>
        <v>0</v>
      </c>
      <c r="H39" s="175">
        <f t="shared" si="3"/>
        <v>0</v>
      </c>
    </row>
    <row r="40" spans="6:8" x14ac:dyDescent="0.3">
      <c r="F40" s="179">
        <f t="shared" si="2"/>
        <v>0</v>
      </c>
      <c r="H40" s="175">
        <f t="shared" si="3"/>
        <v>0</v>
      </c>
    </row>
    <row r="41" spans="6:8" x14ac:dyDescent="0.3">
      <c r="F41" s="179">
        <f t="shared" si="2"/>
        <v>0</v>
      </c>
      <c r="H41" s="175">
        <f t="shared" si="3"/>
        <v>0</v>
      </c>
    </row>
    <row r="42" spans="6:8" x14ac:dyDescent="0.3">
      <c r="F42" s="179">
        <f t="shared" si="2"/>
        <v>0</v>
      </c>
      <c r="H42" s="175">
        <f t="shared" si="3"/>
        <v>0</v>
      </c>
    </row>
    <row r="43" spans="6:8" x14ac:dyDescent="0.3">
      <c r="F43" s="179">
        <f t="shared" si="2"/>
        <v>0</v>
      </c>
      <c r="H43" s="175">
        <f t="shared" si="3"/>
        <v>0</v>
      </c>
    </row>
    <row r="44" spans="6:8" x14ac:dyDescent="0.3">
      <c r="F44" s="179">
        <f t="shared" si="2"/>
        <v>0</v>
      </c>
      <c r="H44" s="175">
        <f t="shared" si="3"/>
        <v>0</v>
      </c>
    </row>
    <row r="45" spans="6:8" x14ac:dyDescent="0.3">
      <c r="F45" s="179">
        <f t="shared" si="2"/>
        <v>0</v>
      </c>
      <c r="H45" s="175">
        <f t="shared" si="3"/>
        <v>0</v>
      </c>
    </row>
    <row r="46" spans="6:8" x14ac:dyDescent="0.3">
      <c r="F46" s="179">
        <f t="shared" si="2"/>
        <v>0</v>
      </c>
      <c r="H46" s="175">
        <f t="shared" si="3"/>
        <v>0</v>
      </c>
    </row>
    <row r="47" spans="6:8" x14ac:dyDescent="0.3">
      <c r="F47" s="179">
        <f t="shared" si="2"/>
        <v>0</v>
      </c>
      <c r="H47" s="175">
        <f t="shared" si="3"/>
        <v>0</v>
      </c>
    </row>
    <row r="48" spans="6:8" x14ac:dyDescent="0.3">
      <c r="F48" s="179">
        <f t="shared" si="2"/>
        <v>0</v>
      </c>
      <c r="H48" s="175">
        <f t="shared" si="3"/>
        <v>0</v>
      </c>
    </row>
    <row r="49" spans="6:8" x14ac:dyDescent="0.3">
      <c r="F49" s="179">
        <f t="shared" si="2"/>
        <v>0</v>
      </c>
      <c r="H49" s="175">
        <f t="shared" si="3"/>
        <v>0</v>
      </c>
    </row>
    <row r="50" spans="6:8" x14ac:dyDescent="0.3">
      <c r="F50" s="179">
        <f t="shared" si="2"/>
        <v>0</v>
      </c>
      <c r="H50" s="175">
        <f t="shared" si="3"/>
        <v>0</v>
      </c>
    </row>
    <row r="51" spans="6:8" x14ac:dyDescent="0.3">
      <c r="F51" s="179">
        <f t="shared" si="2"/>
        <v>0</v>
      </c>
      <c r="H51" s="175">
        <f t="shared" si="3"/>
        <v>0</v>
      </c>
    </row>
    <row r="52" spans="6:8" x14ac:dyDescent="0.3">
      <c r="F52" s="179">
        <f t="shared" si="2"/>
        <v>0</v>
      </c>
      <c r="H52" s="175">
        <f t="shared" si="3"/>
        <v>0</v>
      </c>
    </row>
    <row r="53" spans="6:8" x14ac:dyDescent="0.3">
      <c r="F53" s="179">
        <f t="shared" si="2"/>
        <v>0</v>
      </c>
      <c r="H53" s="175">
        <f t="shared" si="3"/>
        <v>0</v>
      </c>
    </row>
    <row r="54" spans="6:8" x14ac:dyDescent="0.3">
      <c r="F54" s="179">
        <f t="shared" si="2"/>
        <v>0</v>
      </c>
      <c r="H54" s="175">
        <f t="shared" si="3"/>
        <v>0</v>
      </c>
    </row>
    <row r="55" spans="6:8" x14ac:dyDescent="0.3">
      <c r="F55" s="179">
        <f t="shared" si="2"/>
        <v>0</v>
      </c>
      <c r="H55" s="175">
        <f t="shared" si="3"/>
        <v>0</v>
      </c>
    </row>
    <row r="56" spans="6:8" x14ac:dyDescent="0.3">
      <c r="F56" s="179">
        <f t="shared" si="2"/>
        <v>0</v>
      </c>
      <c r="H56" s="175">
        <f t="shared" si="3"/>
        <v>0</v>
      </c>
    </row>
    <row r="57" spans="6:8" x14ac:dyDescent="0.3">
      <c r="F57" s="179">
        <f t="shared" si="2"/>
        <v>0</v>
      </c>
      <c r="H57" s="175">
        <f t="shared" si="3"/>
        <v>0</v>
      </c>
    </row>
    <row r="58" spans="6:8" x14ac:dyDescent="0.3">
      <c r="F58" s="179">
        <f t="shared" si="2"/>
        <v>0</v>
      </c>
      <c r="H58" s="175">
        <f t="shared" si="3"/>
        <v>0</v>
      </c>
    </row>
    <row r="59" spans="6:8" x14ac:dyDescent="0.3">
      <c r="F59" s="179">
        <f t="shared" si="2"/>
        <v>0</v>
      </c>
      <c r="H59" s="175">
        <f t="shared" si="3"/>
        <v>0</v>
      </c>
    </row>
    <row r="60" spans="6:8" x14ac:dyDescent="0.3">
      <c r="F60" s="179">
        <f t="shared" si="2"/>
        <v>0</v>
      </c>
      <c r="H60" s="175">
        <f t="shared" si="3"/>
        <v>0</v>
      </c>
    </row>
    <row r="61" spans="6:8" x14ac:dyDescent="0.3">
      <c r="F61" s="179">
        <f t="shared" si="2"/>
        <v>0</v>
      </c>
      <c r="H61" s="175">
        <f t="shared" si="3"/>
        <v>0</v>
      </c>
    </row>
    <row r="62" spans="6:8" x14ac:dyDescent="0.3">
      <c r="F62" s="179">
        <f t="shared" si="2"/>
        <v>0</v>
      </c>
      <c r="H62" s="175">
        <f t="shared" si="3"/>
        <v>0</v>
      </c>
    </row>
    <row r="63" spans="6:8" x14ac:dyDescent="0.3">
      <c r="F63" s="179">
        <f t="shared" si="2"/>
        <v>0</v>
      </c>
      <c r="H63" s="175">
        <f t="shared" si="3"/>
        <v>0</v>
      </c>
    </row>
    <row r="64" spans="6:8" x14ac:dyDescent="0.3">
      <c r="F64" s="179">
        <f t="shared" si="2"/>
        <v>0</v>
      </c>
      <c r="H64" s="175">
        <f t="shared" si="3"/>
        <v>0</v>
      </c>
    </row>
    <row r="65" spans="6:8" x14ac:dyDescent="0.3">
      <c r="F65" s="179">
        <f t="shared" si="2"/>
        <v>0</v>
      </c>
      <c r="H65" s="175">
        <f t="shared" si="3"/>
        <v>0</v>
      </c>
    </row>
    <row r="66" spans="6:8" x14ac:dyDescent="0.3">
      <c r="F66" s="179">
        <f t="shared" si="2"/>
        <v>0</v>
      </c>
      <c r="H66" s="175">
        <f t="shared" si="3"/>
        <v>0</v>
      </c>
    </row>
    <row r="67" spans="6:8" x14ac:dyDescent="0.3">
      <c r="F67" s="179">
        <f t="shared" si="2"/>
        <v>0</v>
      </c>
      <c r="H67" s="175">
        <f t="shared" si="3"/>
        <v>0</v>
      </c>
    </row>
    <row r="68" spans="6:8" x14ac:dyDescent="0.3">
      <c r="F68" s="179">
        <f t="shared" si="2"/>
        <v>0</v>
      </c>
      <c r="H68" s="175">
        <f t="shared" si="3"/>
        <v>0</v>
      </c>
    </row>
    <row r="69" spans="6:8" x14ac:dyDescent="0.3">
      <c r="F69" s="179">
        <f t="shared" si="2"/>
        <v>0</v>
      </c>
      <c r="H69" s="175">
        <f t="shared" si="3"/>
        <v>0</v>
      </c>
    </row>
    <row r="70" spans="6:8" x14ac:dyDescent="0.3">
      <c r="F70" s="179">
        <f t="shared" si="2"/>
        <v>0</v>
      </c>
      <c r="H70" s="175">
        <f t="shared" si="3"/>
        <v>0</v>
      </c>
    </row>
    <row r="71" spans="6:8" x14ac:dyDescent="0.3">
      <c r="F71" s="179">
        <f t="shared" si="2"/>
        <v>0</v>
      </c>
      <c r="H71" s="175">
        <f t="shared" si="3"/>
        <v>0</v>
      </c>
    </row>
    <row r="72" spans="6:8" x14ac:dyDescent="0.3">
      <c r="F72" s="179">
        <f t="shared" si="2"/>
        <v>0</v>
      </c>
      <c r="H72" s="175">
        <f t="shared" si="3"/>
        <v>0</v>
      </c>
    </row>
    <row r="73" spans="6:8" x14ac:dyDescent="0.3">
      <c r="F73" s="179">
        <f t="shared" si="2"/>
        <v>0</v>
      </c>
      <c r="H73" s="175">
        <f t="shared" si="3"/>
        <v>0</v>
      </c>
    </row>
    <row r="74" spans="6:8" x14ac:dyDescent="0.3">
      <c r="F74" s="179">
        <f t="shared" si="2"/>
        <v>0</v>
      </c>
      <c r="H74" s="175">
        <f t="shared" si="3"/>
        <v>0</v>
      </c>
    </row>
    <row r="75" spans="6:8" x14ac:dyDescent="0.3">
      <c r="F75" s="179">
        <f t="shared" si="2"/>
        <v>0</v>
      </c>
      <c r="H75" s="175">
        <f t="shared" si="3"/>
        <v>0</v>
      </c>
    </row>
    <row r="76" spans="6:8" x14ac:dyDescent="0.3">
      <c r="F76" s="179">
        <f t="shared" ref="F76:F139" si="4">SUM(C76:E76)</f>
        <v>0</v>
      </c>
      <c r="H76" s="175">
        <f t="shared" ref="H76:H139" si="5">SUM(F76:G76)</f>
        <v>0</v>
      </c>
    </row>
    <row r="77" spans="6:8" x14ac:dyDescent="0.3">
      <c r="F77" s="179">
        <f t="shared" si="4"/>
        <v>0</v>
      </c>
      <c r="H77" s="175">
        <f t="shared" si="5"/>
        <v>0</v>
      </c>
    </row>
    <row r="78" spans="6:8" x14ac:dyDescent="0.3">
      <c r="F78" s="179">
        <f t="shared" si="4"/>
        <v>0</v>
      </c>
      <c r="H78" s="175">
        <f t="shared" si="5"/>
        <v>0</v>
      </c>
    </row>
    <row r="79" spans="6:8" x14ac:dyDescent="0.3">
      <c r="F79" s="179">
        <f t="shared" si="4"/>
        <v>0</v>
      </c>
      <c r="H79" s="175">
        <f t="shared" si="5"/>
        <v>0</v>
      </c>
    </row>
    <row r="80" spans="6:8" x14ac:dyDescent="0.3">
      <c r="F80" s="179">
        <f t="shared" si="4"/>
        <v>0</v>
      </c>
      <c r="H80" s="175">
        <f t="shared" si="5"/>
        <v>0</v>
      </c>
    </row>
    <row r="81" spans="6:8" x14ac:dyDescent="0.3">
      <c r="F81" s="179">
        <f t="shared" si="4"/>
        <v>0</v>
      </c>
      <c r="H81" s="175">
        <f t="shared" si="5"/>
        <v>0</v>
      </c>
    </row>
    <row r="82" spans="6:8" x14ac:dyDescent="0.3">
      <c r="F82" s="179">
        <f t="shared" si="4"/>
        <v>0</v>
      </c>
      <c r="H82" s="175">
        <f t="shared" si="5"/>
        <v>0</v>
      </c>
    </row>
    <row r="83" spans="6:8" x14ac:dyDescent="0.3">
      <c r="F83" s="179">
        <f t="shared" si="4"/>
        <v>0</v>
      </c>
      <c r="H83" s="175">
        <f t="shared" si="5"/>
        <v>0</v>
      </c>
    </row>
    <row r="84" spans="6:8" x14ac:dyDescent="0.3">
      <c r="F84" s="179">
        <f t="shared" si="4"/>
        <v>0</v>
      </c>
      <c r="H84" s="175">
        <f t="shared" si="5"/>
        <v>0</v>
      </c>
    </row>
    <row r="85" spans="6:8" x14ac:dyDescent="0.3">
      <c r="F85" s="179">
        <f t="shared" si="4"/>
        <v>0</v>
      </c>
      <c r="H85" s="175">
        <f t="shared" si="5"/>
        <v>0</v>
      </c>
    </row>
    <row r="86" spans="6:8" x14ac:dyDescent="0.3">
      <c r="F86" s="179">
        <f t="shared" si="4"/>
        <v>0</v>
      </c>
      <c r="H86" s="175">
        <f t="shared" si="5"/>
        <v>0</v>
      </c>
    </row>
    <row r="87" spans="6:8" x14ac:dyDescent="0.3">
      <c r="F87" s="179">
        <f t="shared" si="4"/>
        <v>0</v>
      </c>
      <c r="H87" s="175">
        <f t="shared" si="5"/>
        <v>0</v>
      </c>
    </row>
    <row r="88" spans="6:8" x14ac:dyDescent="0.3">
      <c r="F88" s="179">
        <f t="shared" si="4"/>
        <v>0</v>
      </c>
      <c r="H88" s="175">
        <f t="shared" si="5"/>
        <v>0</v>
      </c>
    </row>
    <row r="89" spans="6:8" x14ac:dyDescent="0.3">
      <c r="F89" s="179">
        <f t="shared" si="4"/>
        <v>0</v>
      </c>
      <c r="H89" s="175">
        <f t="shared" si="5"/>
        <v>0</v>
      </c>
    </row>
    <row r="90" spans="6:8" x14ac:dyDescent="0.3">
      <c r="F90" s="179">
        <f t="shared" si="4"/>
        <v>0</v>
      </c>
      <c r="H90" s="175">
        <f t="shared" si="5"/>
        <v>0</v>
      </c>
    </row>
    <row r="91" spans="6:8" x14ac:dyDescent="0.3">
      <c r="F91" s="179">
        <f t="shared" si="4"/>
        <v>0</v>
      </c>
      <c r="H91" s="175">
        <f t="shared" si="5"/>
        <v>0</v>
      </c>
    </row>
    <row r="92" spans="6:8" x14ac:dyDescent="0.3">
      <c r="F92" s="179">
        <f t="shared" si="4"/>
        <v>0</v>
      </c>
      <c r="H92" s="175">
        <f t="shared" si="5"/>
        <v>0</v>
      </c>
    </row>
    <row r="93" spans="6:8" x14ac:dyDescent="0.3">
      <c r="F93" s="179">
        <f t="shared" si="4"/>
        <v>0</v>
      </c>
      <c r="H93" s="175">
        <f t="shared" si="5"/>
        <v>0</v>
      </c>
    </row>
    <row r="94" spans="6:8" x14ac:dyDescent="0.3">
      <c r="F94" s="179">
        <f t="shared" si="4"/>
        <v>0</v>
      </c>
      <c r="H94" s="175">
        <f t="shared" si="5"/>
        <v>0</v>
      </c>
    </row>
    <row r="95" spans="6:8" x14ac:dyDescent="0.3">
      <c r="F95" s="179">
        <f t="shared" si="4"/>
        <v>0</v>
      </c>
      <c r="H95" s="175">
        <f t="shared" si="5"/>
        <v>0</v>
      </c>
    </row>
    <row r="96" spans="6:8" x14ac:dyDescent="0.3">
      <c r="F96" s="179">
        <f t="shared" si="4"/>
        <v>0</v>
      </c>
      <c r="H96" s="175">
        <f t="shared" si="5"/>
        <v>0</v>
      </c>
    </row>
    <row r="97" spans="6:8" x14ac:dyDescent="0.3">
      <c r="F97" s="179">
        <f t="shared" si="4"/>
        <v>0</v>
      </c>
      <c r="H97" s="175">
        <f t="shared" si="5"/>
        <v>0</v>
      </c>
    </row>
    <row r="98" spans="6:8" x14ac:dyDescent="0.3">
      <c r="F98" s="179">
        <f t="shared" si="4"/>
        <v>0</v>
      </c>
      <c r="H98" s="175">
        <f t="shared" si="5"/>
        <v>0</v>
      </c>
    </row>
    <row r="99" spans="6:8" x14ac:dyDescent="0.3">
      <c r="F99" s="179">
        <f t="shared" si="4"/>
        <v>0</v>
      </c>
      <c r="H99" s="175">
        <f t="shared" si="5"/>
        <v>0</v>
      </c>
    </row>
    <row r="100" spans="6:8" x14ac:dyDescent="0.3">
      <c r="F100" s="179">
        <f t="shared" si="4"/>
        <v>0</v>
      </c>
      <c r="H100" s="175">
        <f t="shared" si="5"/>
        <v>0</v>
      </c>
    </row>
    <row r="101" spans="6:8" x14ac:dyDescent="0.3">
      <c r="F101" s="179">
        <f t="shared" si="4"/>
        <v>0</v>
      </c>
      <c r="H101" s="175">
        <f t="shared" si="5"/>
        <v>0</v>
      </c>
    </row>
    <row r="102" spans="6:8" x14ac:dyDescent="0.3">
      <c r="F102" s="179">
        <f t="shared" si="4"/>
        <v>0</v>
      </c>
      <c r="H102" s="175">
        <f t="shared" si="5"/>
        <v>0</v>
      </c>
    </row>
    <row r="103" spans="6:8" x14ac:dyDescent="0.3">
      <c r="F103" s="179">
        <f t="shared" si="4"/>
        <v>0</v>
      </c>
      <c r="H103" s="175">
        <f t="shared" si="5"/>
        <v>0</v>
      </c>
    </row>
    <row r="104" spans="6:8" x14ac:dyDescent="0.3">
      <c r="F104" s="179">
        <f t="shared" si="4"/>
        <v>0</v>
      </c>
      <c r="H104" s="175">
        <f t="shared" si="5"/>
        <v>0</v>
      </c>
    </row>
    <row r="105" spans="6:8" x14ac:dyDescent="0.3">
      <c r="F105" s="179">
        <f t="shared" si="4"/>
        <v>0</v>
      </c>
      <c r="H105" s="175">
        <f t="shared" si="5"/>
        <v>0</v>
      </c>
    </row>
    <row r="106" spans="6:8" x14ac:dyDescent="0.3">
      <c r="F106" s="179">
        <f t="shared" si="4"/>
        <v>0</v>
      </c>
      <c r="H106" s="175">
        <f t="shared" si="5"/>
        <v>0</v>
      </c>
    </row>
    <row r="107" spans="6:8" x14ac:dyDescent="0.3">
      <c r="F107" s="179">
        <f t="shared" si="4"/>
        <v>0</v>
      </c>
      <c r="H107" s="175">
        <f t="shared" si="5"/>
        <v>0</v>
      </c>
    </row>
    <row r="108" spans="6:8" x14ac:dyDescent="0.3">
      <c r="F108" s="179">
        <f t="shared" si="4"/>
        <v>0</v>
      </c>
      <c r="H108" s="175">
        <f t="shared" si="5"/>
        <v>0</v>
      </c>
    </row>
    <row r="109" spans="6:8" x14ac:dyDescent="0.3">
      <c r="F109" s="179">
        <f t="shared" si="4"/>
        <v>0</v>
      </c>
      <c r="H109" s="175">
        <f t="shared" si="5"/>
        <v>0</v>
      </c>
    </row>
    <row r="110" spans="6:8" x14ac:dyDescent="0.3">
      <c r="F110" s="179">
        <f t="shared" si="4"/>
        <v>0</v>
      </c>
      <c r="H110" s="175">
        <f t="shared" si="5"/>
        <v>0</v>
      </c>
    </row>
    <row r="111" spans="6:8" x14ac:dyDescent="0.3">
      <c r="F111" s="179">
        <f t="shared" si="4"/>
        <v>0</v>
      </c>
      <c r="H111" s="175">
        <f t="shared" si="5"/>
        <v>0</v>
      </c>
    </row>
    <row r="112" spans="6:8" x14ac:dyDescent="0.3">
      <c r="F112" s="179">
        <f t="shared" si="4"/>
        <v>0</v>
      </c>
      <c r="H112" s="175">
        <f t="shared" si="5"/>
        <v>0</v>
      </c>
    </row>
    <row r="113" spans="6:8" x14ac:dyDescent="0.3">
      <c r="F113" s="179">
        <f t="shared" si="4"/>
        <v>0</v>
      </c>
      <c r="H113" s="175">
        <f t="shared" si="5"/>
        <v>0</v>
      </c>
    </row>
    <row r="114" spans="6:8" x14ac:dyDescent="0.3">
      <c r="F114" s="179">
        <f t="shared" si="4"/>
        <v>0</v>
      </c>
      <c r="H114" s="175">
        <f t="shared" si="5"/>
        <v>0</v>
      </c>
    </row>
    <row r="115" spans="6:8" x14ac:dyDescent="0.3">
      <c r="F115" s="179">
        <f t="shared" si="4"/>
        <v>0</v>
      </c>
      <c r="H115" s="175">
        <f t="shared" si="5"/>
        <v>0</v>
      </c>
    </row>
    <row r="116" spans="6:8" x14ac:dyDescent="0.3">
      <c r="F116" s="179">
        <f t="shared" si="4"/>
        <v>0</v>
      </c>
      <c r="H116" s="175">
        <f t="shared" si="5"/>
        <v>0</v>
      </c>
    </row>
    <row r="117" spans="6:8" x14ac:dyDescent="0.3">
      <c r="F117" s="179">
        <f t="shared" si="4"/>
        <v>0</v>
      </c>
      <c r="H117" s="175">
        <f t="shared" si="5"/>
        <v>0</v>
      </c>
    </row>
    <row r="118" spans="6:8" x14ac:dyDescent="0.3">
      <c r="F118" s="179">
        <f t="shared" si="4"/>
        <v>0</v>
      </c>
      <c r="H118" s="175">
        <f t="shared" si="5"/>
        <v>0</v>
      </c>
    </row>
    <row r="119" spans="6:8" x14ac:dyDescent="0.3">
      <c r="F119" s="179">
        <f t="shared" si="4"/>
        <v>0</v>
      </c>
      <c r="H119" s="175">
        <f t="shared" si="5"/>
        <v>0</v>
      </c>
    </row>
    <row r="120" spans="6:8" x14ac:dyDescent="0.3">
      <c r="F120" s="179">
        <f t="shared" si="4"/>
        <v>0</v>
      </c>
      <c r="H120" s="175">
        <f t="shared" si="5"/>
        <v>0</v>
      </c>
    </row>
    <row r="121" spans="6:8" x14ac:dyDescent="0.3">
      <c r="F121" s="179">
        <f t="shared" si="4"/>
        <v>0</v>
      </c>
      <c r="H121" s="175">
        <f t="shared" si="5"/>
        <v>0</v>
      </c>
    </row>
    <row r="122" spans="6:8" x14ac:dyDescent="0.3">
      <c r="F122" s="179">
        <f t="shared" si="4"/>
        <v>0</v>
      </c>
      <c r="H122" s="175">
        <f t="shared" si="5"/>
        <v>0</v>
      </c>
    </row>
    <row r="123" spans="6:8" x14ac:dyDescent="0.3">
      <c r="F123" s="179">
        <f t="shared" si="4"/>
        <v>0</v>
      </c>
      <c r="H123" s="175">
        <f t="shared" si="5"/>
        <v>0</v>
      </c>
    </row>
    <row r="124" spans="6:8" x14ac:dyDescent="0.3">
      <c r="F124" s="179">
        <f t="shared" si="4"/>
        <v>0</v>
      </c>
      <c r="H124" s="175">
        <f t="shared" si="5"/>
        <v>0</v>
      </c>
    </row>
    <row r="125" spans="6:8" x14ac:dyDescent="0.3">
      <c r="F125" s="179">
        <f t="shared" si="4"/>
        <v>0</v>
      </c>
      <c r="H125" s="175">
        <f t="shared" si="5"/>
        <v>0</v>
      </c>
    </row>
    <row r="126" spans="6:8" x14ac:dyDescent="0.3">
      <c r="F126" s="179">
        <f t="shared" si="4"/>
        <v>0</v>
      </c>
      <c r="H126" s="175">
        <f t="shared" si="5"/>
        <v>0</v>
      </c>
    </row>
    <row r="127" spans="6:8" x14ac:dyDescent="0.3">
      <c r="F127" s="179">
        <f t="shared" si="4"/>
        <v>0</v>
      </c>
      <c r="H127" s="175">
        <f t="shared" si="5"/>
        <v>0</v>
      </c>
    </row>
    <row r="128" spans="6:8" x14ac:dyDescent="0.3">
      <c r="F128" s="179">
        <f t="shared" si="4"/>
        <v>0</v>
      </c>
      <c r="H128" s="175">
        <f t="shared" si="5"/>
        <v>0</v>
      </c>
    </row>
    <row r="129" spans="6:8" x14ac:dyDescent="0.3">
      <c r="F129" s="179">
        <f t="shared" si="4"/>
        <v>0</v>
      </c>
      <c r="H129" s="175">
        <f t="shared" si="5"/>
        <v>0</v>
      </c>
    </row>
    <row r="130" spans="6:8" x14ac:dyDescent="0.3">
      <c r="F130" s="179">
        <f t="shared" si="4"/>
        <v>0</v>
      </c>
      <c r="H130" s="175">
        <f t="shared" si="5"/>
        <v>0</v>
      </c>
    </row>
    <row r="131" spans="6:8" x14ac:dyDescent="0.3">
      <c r="F131" s="179">
        <f t="shared" si="4"/>
        <v>0</v>
      </c>
      <c r="H131" s="175">
        <f t="shared" si="5"/>
        <v>0</v>
      </c>
    </row>
    <row r="132" spans="6:8" x14ac:dyDescent="0.3">
      <c r="F132" s="179">
        <f t="shared" si="4"/>
        <v>0</v>
      </c>
      <c r="H132" s="175">
        <f t="shared" si="5"/>
        <v>0</v>
      </c>
    </row>
    <row r="133" spans="6:8" x14ac:dyDescent="0.3">
      <c r="F133" s="179">
        <f t="shared" si="4"/>
        <v>0</v>
      </c>
      <c r="H133" s="175">
        <f t="shared" si="5"/>
        <v>0</v>
      </c>
    </row>
    <row r="134" spans="6:8" x14ac:dyDescent="0.3">
      <c r="F134" s="179">
        <f t="shared" si="4"/>
        <v>0</v>
      </c>
      <c r="H134" s="175">
        <f t="shared" si="5"/>
        <v>0</v>
      </c>
    </row>
    <row r="135" spans="6:8" x14ac:dyDescent="0.3">
      <c r="F135" s="179">
        <f t="shared" si="4"/>
        <v>0</v>
      </c>
      <c r="H135" s="175">
        <f t="shared" si="5"/>
        <v>0</v>
      </c>
    </row>
    <row r="136" spans="6:8" x14ac:dyDescent="0.3">
      <c r="F136" s="179">
        <f t="shared" si="4"/>
        <v>0</v>
      </c>
      <c r="H136" s="175">
        <f t="shared" si="5"/>
        <v>0</v>
      </c>
    </row>
    <row r="137" spans="6:8" x14ac:dyDescent="0.3">
      <c r="F137" s="179">
        <f t="shared" si="4"/>
        <v>0</v>
      </c>
      <c r="H137" s="175">
        <f t="shared" si="5"/>
        <v>0</v>
      </c>
    </row>
    <row r="138" spans="6:8" x14ac:dyDescent="0.3">
      <c r="F138" s="179">
        <f t="shared" si="4"/>
        <v>0</v>
      </c>
      <c r="H138" s="175">
        <f t="shared" si="5"/>
        <v>0</v>
      </c>
    </row>
    <row r="139" spans="6:8" x14ac:dyDescent="0.3">
      <c r="F139" s="179">
        <f t="shared" si="4"/>
        <v>0</v>
      </c>
      <c r="H139" s="175">
        <f t="shared" si="5"/>
        <v>0</v>
      </c>
    </row>
    <row r="140" spans="6:8" x14ac:dyDescent="0.3">
      <c r="F140" s="179">
        <f t="shared" ref="F140:F203" si="6">SUM(C140:E140)</f>
        <v>0</v>
      </c>
      <c r="H140" s="175">
        <f t="shared" ref="H140:H203" si="7">SUM(F140:G140)</f>
        <v>0</v>
      </c>
    </row>
    <row r="141" spans="6:8" x14ac:dyDescent="0.3">
      <c r="F141" s="179">
        <f t="shared" si="6"/>
        <v>0</v>
      </c>
      <c r="H141" s="175">
        <f t="shared" si="7"/>
        <v>0</v>
      </c>
    </row>
    <row r="142" spans="6:8" x14ac:dyDescent="0.3">
      <c r="F142" s="179">
        <f t="shared" si="6"/>
        <v>0</v>
      </c>
      <c r="H142" s="175">
        <f t="shared" si="7"/>
        <v>0</v>
      </c>
    </row>
    <row r="143" spans="6:8" x14ac:dyDescent="0.3">
      <c r="F143" s="179">
        <f t="shared" si="6"/>
        <v>0</v>
      </c>
      <c r="H143" s="175">
        <f t="shared" si="7"/>
        <v>0</v>
      </c>
    </row>
    <row r="144" spans="6:8" x14ac:dyDescent="0.3">
      <c r="F144" s="179">
        <f t="shared" si="6"/>
        <v>0</v>
      </c>
      <c r="H144" s="175">
        <f t="shared" si="7"/>
        <v>0</v>
      </c>
    </row>
    <row r="145" spans="6:8" x14ac:dyDescent="0.3">
      <c r="F145" s="179">
        <f t="shared" si="6"/>
        <v>0</v>
      </c>
      <c r="H145" s="175">
        <f t="shared" si="7"/>
        <v>0</v>
      </c>
    </row>
    <row r="146" spans="6:8" x14ac:dyDescent="0.3">
      <c r="F146" s="179">
        <f t="shared" si="6"/>
        <v>0</v>
      </c>
      <c r="H146" s="175">
        <f t="shared" si="7"/>
        <v>0</v>
      </c>
    </row>
    <row r="147" spans="6:8" x14ac:dyDescent="0.3">
      <c r="F147" s="179">
        <f t="shared" si="6"/>
        <v>0</v>
      </c>
      <c r="H147" s="175">
        <f t="shared" si="7"/>
        <v>0</v>
      </c>
    </row>
    <row r="148" spans="6:8" x14ac:dyDescent="0.3">
      <c r="F148" s="179">
        <f t="shared" si="6"/>
        <v>0</v>
      </c>
      <c r="H148" s="175">
        <f t="shared" si="7"/>
        <v>0</v>
      </c>
    </row>
    <row r="149" spans="6:8" x14ac:dyDescent="0.3">
      <c r="F149" s="179">
        <f t="shared" si="6"/>
        <v>0</v>
      </c>
      <c r="H149" s="175">
        <f t="shared" si="7"/>
        <v>0</v>
      </c>
    </row>
    <row r="150" spans="6:8" x14ac:dyDescent="0.3">
      <c r="F150" s="179">
        <f t="shared" si="6"/>
        <v>0</v>
      </c>
      <c r="H150" s="175">
        <f t="shared" si="7"/>
        <v>0</v>
      </c>
    </row>
    <row r="151" spans="6:8" x14ac:dyDescent="0.3">
      <c r="F151" s="179">
        <f t="shared" si="6"/>
        <v>0</v>
      </c>
      <c r="H151" s="175">
        <f t="shared" si="7"/>
        <v>0</v>
      </c>
    </row>
    <row r="152" spans="6:8" x14ac:dyDescent="0.3">
      <c r="F152" s="179">
        <f t="shared" si="6"/>
        <v>0</v>
      </c>
      <c r="H152" s="175">
        <f t="shared" si="7"/>
        <v>0</v>
      </c>
    </row>
    <row r="153" spans="6:8" x14ac:dyDescent="0.3">
      <c r="F153" s="179">
        <f t="shared" si="6"/>
        <v>0</v>
      </c>
      <c r="H153" s="175">
        <f t="shared" si="7"/>
        <v>0</v>
      </c>
    </row>
    <row r="154" spans="6:8" x14ac:dyDescent="0.3">
      <c r="F154" s="179">
        <f t="shared" si="6"/>
        <v>0</v>
      </c>
      <c r="H154" s="175">
        <f t="shared" si="7"/>
        <v>0</v>
      </c>
    </row>
    <row r="155" spans="6:8" x14ac:dyDescent="0.3">
      <c r="F155" s="179">
        <f t="shared" si="6"/>
        <v>0</v>
      </c>
      <c r="H155" s="175">
        <f t="shared" si="7"/>
        <v>0</v>
      </c>
    </row>
    <row r="156" spans="6:8" x14ac:dyDescent="0.3">
      <c r="F156" s="179">
        <f t="shared" si="6"/>
        <v>0</v>
      </c>
      <c r="H156" s="175">
        <f t="shared" si="7"/>
        <v>0</v>
      </c>
    </row>
    <row r="157" spans="6:8" x14ac:dyDescent="0.3">
      <c r="F157" s="179">
        <f t="shared" si="6"/>
        <v>0</v>
      </c>
      <c r="H157" s="175">
        <f t="shared" si="7"/>
        <v>0</v>
      </c>
    </row>
    <row r="158" spans="6:8" x14ac:dyDescent="0.3">
      <c r="F158" s="179">
        <f t="shared" si="6"/>
        <v>0</v>
      </c>
      <c r="H158" s="175">
        <f t="shared" si="7"/>
        <v>0</v>
      </c>
    </row>
    <row r="159" spans="6:8" x14ac:dyDescent="0.3">
      <c r="F159" s="179">
        <f t="shared" si="6"/>
        <v>0</v>
      </c>
      <c r="H159" s="175">
        <f t="shared" si="7"/>
        <v>0</v>
      </c>
    </row>
    <row r="160" spans="6:8" x14ac:dyDescent="0.3">
      <c r="F160" s="179">
        <f t="shared" si="6"/>
        <v>0</v>
      </c>
      <c r="H160" s="175">
        <f t="shared" si="7"/>
        <v>0</v>
      </c>
    </row>
    <row r="161" spans="6:8" x14ac:dyDescent="0.3">
      <c r="F161" s="179">
        <f t="shared" si="6"/>
        <v>0</v>
      </c>
      <c r="H161" s="175">
        <f t="shared" si="7"/>
        <v>0</v>
      </c>
    </row>
    <row r="162" spans="6:8" x14ac:dyDescent="0.3">
      <c r="F162" s="179">
        <f t="shared" si="6"/>
        <v>0</v>
      </c>
      <c r="H162" s="175">
        <f t="shared" si="7"/>
        <v>0</v>
      </c>
    </row>
    <row r="163" spans="6:8" x14ac:dyDescent="0.3">
      <c r="F163" s="179">
        <f t="shared" si="6"/>
        <v>0</v>
      </c>
      <c r="H163" s="175">
        <f t="shared" si="7"/>
        <v>0</v>
      </c>
    </row>
    <row r="164" spans="6:8" x14ac:dyDescent="0.3">
      <c r="F164" s="179">
        <f t="shared" si="6"/>
        <v>0</v>
      </c>
      <c r="H164" s="175">
        <f t="shared" si="7"/>
        <v>0</v>
      </c>
    </row>
    <row r="165" spans="6:8" x14ac:dyDescent="0.3">
      <c r="F165" s="179">
        <f t="shared" si="6"/>
        <v>0</v>
      </c>
      <c r="H165" s="175">
        <f t="shared" si="7"/>
        <v>0</v>
      </c>
    </row>
    <row r="166" spans="6:8" x14ac:dyDescent="0.3">
      <c r="F166" s="179">
        <f t="shared" si="6"/>
        <v>0</v>
      </c>
      <c r="H166" s="175">
        <f t="shared" si="7"/>
        <v>0</v>
      </c>
    </row>
    <row r="167" spans="6:8" x14ac:dyDescent="0.3">
      <c r="F167" s="179">
        <f t="shared" si="6"/>
        <v>0</v>
      </c>
      <c r="H167" s="175">
        <f t="shared" si="7"/>
        <v>0</v>
      </c>
    </row>
    <row r="168" spans="6:8" x14ac:dyDescent="0.3">
      <c r="F168" s="179">
        <f t="shared" si="6"/>
        <v>0</v>
      </c>
      <c r="H168" s="175">
        <f t="shared" si="7"/>
        <v>0</v>
      </c>
    </row>
    <row r="169" spans="6:8" x14ac:dyDescent="0.3">
      <c r="F169" s="179">
        <f t="shared" si="6"/>
        <v>0</v>
      </c>
      <c r="H169" s="175">
        <f t="shared" si="7"/>
        <v>0</v>
      </c>
    </row>
    <row r="170" spans="6:8" x14ac:dyDescent="0.3">
      <c r="F170" s="179">
        <f t="shared" si="6"/>
        <v>0</v>
      </c>
      <c r="H170" s="175">
        <f t="shared" si="7"/>
        <v>0</v>
      </c>
    </row>
    <row r="171" spans="6:8" x14ac:dyDescent="0.3">
      <c r="F171" s="179">
        <f t="shared" si="6"/>
        <v>0</v>
      </c>
      <c r="H171" s="175">
        <f t="shared" si="7"/>
        <v>0</v>
      </c>
    </row>
    <row r="172" spans="6:8" x14ac:dyDescent="0.3">
      <c r="F172" s="179">
        <f t="shared" si="6"/>
        <v>0</v>
      </c>
      <c r="H172" s="175">
        <f t="shared" si="7"/>
        <v>0</v>
      </c>
    </row>
    <row r="173" spans="6:8" x14ac:dyDescent="0.3">
      <c r="F173" s="179">
        <f t="shared" si="6"/>
        <v>0</v>
      </c>
      <c r="H173" s="175">
        <f t="shared" si="7"/>
        <v>0</v>
      </c>
    </row>
    <row r="174" spans="6:8" x14ac:dyDescent="0.3">
      <c r="F174" s="179">
        <f t="shared" si="6"/>
        <v>0</v>
      </c>
      <c r="H174" s="175">
        <f t="shared" si="7"/>
        <v>0</v>
      </c>
    </row>
    <row r="175" spans="6:8" x14ac:dyDescent="0.3">
      <c r="F175" s="179">
        <f t="shared" si="6"/>
        <v>0</v>
      </c>
      <c r="H175" s="175">
        <f t="shared" si="7"/>
        <v>0</v>
      </c>
    </row>
    <row r="176" spans="6:8" x14ac:dyDescent="0.3">
      <c r="F176" s="179">
        <f t="shared" si="6"/>
        <v>0</v>
      </c>
      <c r="H176" s="175">
        <f t="shared" si="7"/>
        <v>0</v>
      </c>
    </row>
    <row r="177" spans="6:8" x14ac:dyDescent="0.3">
      <c r="F177" s="179">
        <f t="shared" si="6"/>
        <v>0</v>
      </c>
      <c r="H177" s="175">
        <f t="shared" si="7"/>
        <v>0</v>
      </c>
    </row>
    <row r="178" spans="6:8" x14ac:dyDescent="0.3">
      <c r="F178" s="179">
        <f t="shared" si="6"/>
        <v>0</v>
      </c>
      <c r="H178" s="175">
        <f t="shared" si="7"/>
        <v>0</v>
      </c>
    </row>
    <row r="179" spans="6:8" x14ac:dyDescent="0.3">
      <c r="F179" s="179">
        <f t="shared" si="6"/>
        <v>0</v>
      </c>
      <c r="H179" s="175">
        <f t="shared" si="7"/>
        <v>0</v>
      </c>
    </row>
    <row r="180" spans="6:8" x14ac:dyDescent="0.3">
      <c r="F180" s="179">
        <f t="shared" si="6"/>
        <v>0</v>
      </c>
      <c r="H180" s="175">
        <f t="shared" si="7"/>
        <v>0</v>
      </c>
    </row>
    <row r="181" spans="6:8" x14ac:dyDescent="0.3">
      <c r="F181" s="179">
        <f t="shared" si="6"/>
        <v>0</v>
      </c>
      <c r="H181" s="175">
        <f t="shared" si="7"/>
        <v>0</v>
      </c>
    </row>
    <row r="182" spans="6:8" x14ac:dyDescent="0.3">
      <c r="F182" s="179">
        <f t="shared" si="6"/>
        <v>0</v>
      </c>
      <c r="H182" s="175">
        <f t="shared" si="7"/>
        <v>0</v>
      </c>
    </row>
    <row r="183" spans="6:8" x14ac:dyDescent="0.3">
      <c r="F183" s="179">
        <f t="shared" si="6"/>
        <v>0</v>
      </c>
      <c r="H183" s="175">
        <f t="shared" si="7"/>
        <v>0</v>
      </c>
    </row>
    <row r="184" spans="6:8" x14ac:dyDescent="0.3">
      <c r="F184" s="179">
        <f t="shared" si="6"/>
        <v>0</v>
      </c>
      <c r="H184" s="175">
        <f t="shared" si="7"/>
        <v>0</v>
      </c>
    </row>
    <row r="185" spans="6:8" x14ac:dyDescent="0.3">
      <c r="F185" s="179">
        <f t="shared" si="6"/>
        <v>0</v>
      </c>
      <c r="H185" s="175">
        <f t="shared" si="7"/>
        <v>0</v>
      </c>
    </row>
    <row r="186" spans="6:8" x14ac:dyDescent="0.3">
      <c r="F186" s="179">
        <f t="shared" si="6"/>
        <v>0</v>
      </c>
      <c r="H186" s="175">
        <f t="shared" si="7"/>
        <v>0</v>
      </c>
    </row>
    <row r="187" spans="6:8" x14ac:dyDescent="0.3">
      <c r="F187" s="179">
        <f t="shared" si="6"/>
        <v>0</v>
      </c>
      <c r="H187" s="175">
        <f t="shared" si="7"/>
        <v>0</v>
      </c>
    </row>
    <row r="188" spans="6:8" x14ac:dyDescent="0.3">
      <c r="F188" s="179">
        <f t="shared" si="6"/>
        <v>0</v>
      </c>
      <c r="H188" s="175">
        <f t="shared" si="7"/>
        <v>0</v>
      </c>
    </row>
    <row r="189" spans="6:8" x14ac:dyDescent="0.3">
      <c r="F189" s="179">
        <f t="shared" si="6"/>
        <v>0</v>
      </c>
      <c r="H189" s="175">
        <f t="shared" si="7"/>
        <v>0</v>
      </c>
    </row>
    <row r="190" spans="6:8" x14ac:dyDescent="0.3">
      <c r="F190" s="179">
        <f t="shared" si="6"/>
        <v>0</v>
      </c>
      <c r="H190" s="175">
        <f t="shared" si="7"/>
        <v>0</v>
      </c>
    </row>
    <row r="191" spans="6:8" x14ac:dyDescent="0.3">
      <c r="F191" s="179">
        <f t="shared" si="6"/>
        <v>0</v>
      </c>
      <c r="H191" s="175">
        <f t="shared" si="7"/>
        <v>0</v>
      </c>
    </row>
    <row r="192" spans="6:8" x14ac:dyDescent="0.3">
      <c r="F192" s="179">
        <f t="shared" si="6"/>
        <v>0</v>
      </c>
      <c r="H192" s="175">
        <f t="shared" si="7"/>
        <v>0</v>
      </c>
    </row>
    <row r="193" spans="6:8" x14ac:dyDescent="0.3">
      <c r="F193" s="179">
        <f t="shared" si="6"/>
        <v>0</v>
      </c>
      <c r="H193" s="175">
        <f t="shared" si="7"/>
        <v>0</v>
      </c>
    </row>
    <row r="194" spans="6:8" x14ac:dyDescent="0.3">
      <c r="F194" s="179">
        <f t="shared" si="6"/>
        <v>0</v>
      </c>
      <c r="H194" s="175">
        <f t="shared" si="7"/>
        <v>0</v>
      </c>
    </row>
    <row r="195" spans="6:8" x14ac:dyDescent="0.3">
      <c r="F195" s="179">
        <f t="shared" si="6"/>
        <v>0</v>
      </c>
      <c r="H195" s="175">
        <f t="shared" si="7"/>
        <v>0</v>
      </c>
    </row>
    <row r="196" spans="6:8" x14ac:dyDescent="0.3">
      <c r="F196" s="179">
        <f t="shared" si="6"/>
        <v>0</v>
      </c>
      <c r="H196" s="175">
        <f t="shared" si="7"/>
        <v>0</v>
      </c>
    </row>
    <row r="197" spans="6:8" x14ac:dyDescent="0.3">
      <c r="F197" s="179">
        <f t="shared" si="6"/>
        <v>0</v>
      </c>
      <c r="H197" s="175">
        <f t="shared" si="7"/>
        <v>0</v>
      </c>
    </row>
    <row r="198" spans="6:8" x14ac:dyDescent="0.3">
      <c r="F198" s="179">
        <f t="shared" si="6"/>
        <v>0</v>
      </c>
      <c r="H198" s="175">
        <f t="shared" si="7"/>
        <v>0</v>
      </c>
    </row>
    <row r="199" spans="6:8" x14ac:dyDescent="0.3">
      <c r="F199" s="179">
        <f t="shared" si="6"/>
        <v>0</v>
      </c>
      <c r="H199" s="175">
        <f t="shared" si="7"/>
        <v>0</v>
      </c>
    </row>
    <row r="200" spans="6:8" x14ac:dyDescent="0.3">
      <c r="F200" s="179">
        <f t="shared" si="6"/>
        <v>0</v>
      </c>
      <c r="H200" s="175">
        <f t="shared" si="7"/>
        <v>0</v>
      </c>
    </row>
    <row r="201" spans="6:8" x14ac:dyDescent="0.3">
      <c r="F201" s="179">
        <f t="shared" si="6"/>
        <v>0</v>
      </c>
      <c r="H201" s="175">
        <f t="shared" si="7"/>
        <v>0</v>
      </c>
    </row>
    <row r="202" spans="6:8" x14ac:dyDescent="0.3">
      <c r="F202" s="179">
        <f t="shared" si="6"/>
        <v>0</v>
      </c>
      <c r="H202" s="175">
        <f t="shared" si="7"/>
        <v>0</v>
      </c>
    </row>
    <row r="203" spans="6:8" x14ac:dyDescent="0.3">
      <c r="F203" s="179">
        <f t="shared" si="6"/>
        <v>0</v>
      </c>
      <c r="H203" s="175">
        <f t="shared" si="7"/>
        <v>0</v>
      </c>
    </row>
    <row r="204" spans="6:8" x14ac:dyDescent="0.3">
      <c r="F204" s="179">
        <f t="shared" ref="F204:F267" si="8">SUM(C204:E204)</f>
        <v>0</v>
      </c>
      <c r="H204" s="175">
        <f t="shared" ref="H204:H267" si="9">SUM(F204:G204)</f>
        <v>0</v>
      </c>
    </row>
    <row r="205" spans="6:8" x14ac:dyDescent="0.3">
      <c r="F205" s="179">
        <f t="shared" si="8"/>
        <v>0</v>
      </c>
      <c r="H205" s="175">
        <f t="shared" si="9"/>
        <v>0</v>
      </c>
    </row>
    <row r="206" spans="6:8" x14ac:dyDescent="0.3">
      <c r="F206" s="179">
        <f t="shared" si="8"/>
        <v>0</v>
      </c>
      <c r="H206" s="175">
        <f t="shared" si="9"/>
        <v>0</v>
      </c>
    </row>
    <row r="207" spans="6:8" x14ac:dyDescent="0.3">
      <c r="F207" s="179">
        <f t="shared" si="8"/>
        <v>0</v>
      </c>
      <c r="H207" s="175">
        <f t="shared" si="9"/>
        <v>0</v>
      </c>
    </row>
    <row r="208" spans="6:8" x14ac:dyDescent="0.3">
      <c r="F208" s="179">
        <f t="shared" si="8"/>
        <v>0</v>
      </c>
      <c r="H208" s="175">
        <f t="shared" si="9"/>
        <v>0</v>
      </c>
    </row>
    <row r="209" spans="6:8" x14ac:dyDescent="0.3">
      <c r="F209" s="179">
        <f t="shared" si="8"/>
        <v>0</v>
      </c>
      <c r="H209" s="175">
        <f t="shared" si="9"/>
        <v>0</v>
      </c>
    </row>
    <row r="210" spans="6:8" x14ac:dyDescent="0.3">
      <c r="F210" s="179">
        <f t="shared" si="8"/>
        <v>0</v>
      </c>
      <c r="H210" s="175">
        <f t="shared" si="9"/>
        <v>0</v>
      </c>
    </row>
    <row r="211" spans="6:8" x14ac:dyDescent="0.3">
      <c r="F211" s="179">
        <f t="shared" si="8"/>
        <v>0</v>
      </c>
      <c r="H211" s="175">
        <f t="shared" si="9"/>
        <v>0</v>
      </c>
    </row>
    <row r="212" spans="6:8" x14ac:dyDescent="0.3">
      <c r="F212" s="179">
        <f t="shared" si="8"/>
        <v>0</v>
      </c>
      <c r="H212" s="175">
        <f t="shared" si="9"/>
        <v>0</v>
      </c>
    </row>
    <row r="213" spans="6:8" x14ac:dyDescent="0.3">
      <c r="F213" s="179">
        <f t="shared" si="8"/>
        <v>0</v>
      </c>
      <c r="H213" s="175">
        <f t="shared" si="9"/>
        <v>0</v>
      </c>
    </row>
    <row r="214" spans="6:8" x14ac:dyDescent="0.3">
      <c r="F214" s="179">
        <f t="shared" si="8"/>
        <v>0</v>
      </c>
      <c r="H214" s="175">
        <f t="shared" si="9"/>
        <v>0</v>
      </c>
    </row>
    <row r="215" spans="6:8" x14ac:dyDescent="0.3">
      <c r="F215" s="179">
        <f t="shared" si="8"/>
        <v>0</v>
      </c>
      <c r="H215" s="175">
        <f t="shared" si="9"/>
        <v>0</v>
      </c>
    </row>
    <row r="216" spans="6:8" x14ac:dyDescent="0.3">
      <c r="F216" s="179">
        <f t="shared" si="8"/>
        <v>0</v>
      </c>
      <c r="H216" s="175">
        <f t="shared" si="9"/>
        <v>0</v>
      </c>
    </row>
    <row r="217" spans="6:8" x14ac:dyDescent="0.3">
      <c r="F217" s="179">
        <f t="shared" si="8"/>
        <v>0</v>
      </c>
      <c r="H217" s="175">
        <f t="shared" si="9"/>
        <v>0</v>
      </c>
    </row>
    <row r="218" spans="6:8" x14ac:dyDescent="0.3">
      <c r="F218" s="179">
        <f t="shared" si="8"/>
        <v>0</v>
      </c>
      <c r="H218" s="175">
        <f t="shared" si="9"/>
        <v>0</v>
      </c>
    </row>
    <row r="219" spans="6:8" x14ac:dyDescent="0.3">
      <c r="F219" s="179">
        <f t="shared" si="8"/>
        <v>0</v>
      </c>
      <c r="H219" s="175">
        <f t="shared" si="9"/>
        <v>0</v>
      </c>
    </row>
    <row r="220" spans="6:8" x14ac:dyDescent="0.3">
      <c r="F220" s="179">
        <f t="shared" si="8"/>
        <v>0</v>
      </c>
      <c r="H220" s="175">
        <f t="shared" si="9"/>
        <v>0</v>
      </c>
    </row>
    <row r="221" spans="6:8" x14ac:dyDescent="0.3">
      <c r="F221" s="179">
        <f t="shared" si="8"/>
        <v>0</v>
      </c>
      <c r="H221" s="175">
        <f t="shared" si="9"/>
        <v>0</v>
      </c>
    </row>
    <row r="222" spans="6:8" x14ac:dyDescent="0.3">
      <c r="F222" s="179">
        <f t="shared" si="8"/>
        <v>0</v>
      </c>
      <c r="H222" s="175">
        <f t="shared" si="9"/>
        <v>0</v>
      </c>
    </row>
    <row r="223" spans="6:8" x14ac:dyDescent="0.3">
      <c r="F223" s="179">
        <f t="shared" si="8"/>
        <v>0</v>
      </c>
      <c r="H223" s="175">
        <f t="shared" si="9"/>
        <v>0</v>
      </c>
    </row>
    <row r="224" spans="6:8" x14ac:dyDescent="0.3">
      <c r="F224" s="179">
        <f t="shared" si="8"/>
        <v>0</v>
      </c>
      <c r="H224" s="175">
        <f t="shared" si="9"/>
        <v>0</v>
      </c>
    </row>
    <row r="225" spans="6:8" x14ac:dyDescent="0.3">
      <c r="F225" s="179">
        <f t="shared" si="8"/>
        <v>0</v>
      </c>
      <c r="H225" s="175">
        <f t="shared" si="9"/>
        <v>0</v>
      </c>
    </row>
    <row r="226" spans="6:8" x14ac:dyDescent="0.3">
      <c r="F226" s="179">
        <f t="shared" si="8"/>
        <v>0</v>
      </c>
      <c r="H226" s="175">
        <f t="shared" si="9"/>
        <v>0</v>
      </c>
    </row>
    <row r="227" spans="6:8" x14ac:dyDescent="0.3">
      <c r="F227" s="179">
        <f t="shared" si="8"/>
        <v>0</v>
      </c>
      <c r="H227" s="175">
        <f t="shared" si="9"/>
        <v>0</v>
      </c>
    </row>
    <row r="228" spans="6:8" x14ac:dyDescent="0.3">
      <c r="F228" s="179">
        <f t="shared" si="8"/>
        <v>0</v>
      </c>
      <c r="H228" s="175">
        <f t="shared" si="9"/>
        <v>0</v>
      </c>
    </row>
    <row r="229" spans="6:8" x14ac:dyDescent="0.3">
      <c r="F229" s="179">
        <f t="shared" si="8"/>
        <v>0</v>
      </c>
      <c r="H229" s="175">
        <f t="shared" si="9"/>
        <v>0</v>
      </c>
    </row>
    <row r="230" spans="6:8" x14ac:dyDescent="0.3">
      <c r="F230" s="179">
        <f t="shared" si="8"/>
        <v>0</v>
      </c>
      <c r="H230" s="175">
        <f t="shared" si="9"/>
        <v>0</v>
      </c>
    </row>
    <row r="231" spans="6:8" x14ac:dyDescent="0.3">
      <c r="F231" s="179">
        <f t="shared" si="8"/>
        <v>0</v>
      </c>
      <c r="H231" s="175">
        <f t="shared" si="9"/>
        <v>0</v>
      </c>
    </row>
    <row r="232" spans="6:8" x14ac:dyDescent="0.3">
      <c r="F232" s="179">
        <f t="shared" si="8"/>
        <v>0</v>
      </c>
      <c r="H232" s="175">
        <f t="shared" si="9"/>
        <v>0</v>
      </c>
    </row>
    <row r="233" spans="6:8" x14ac:dyDescent="0.3">
      <c r="F233" s="179">
        <f t="shared" si="8"/>
        <v>0</v>
      </c>
      <c r="H233" s="175">
        <f t="shared" si="9"/>
        <v>0</v>
      </c>
    </row>
    <row r="234" spans="6:8" x14ac:dyDescent="0.3">
      <c r="F234" s="179">
        <f t="shared" si="8"/>
        <v>0</v>
      </c>
      <c r="H234" s="175">
        <f t="shared" si="9"/>
        <v>0</v>
      </c>
    </row>
    <row r="235" spans="6:8" x14ac:dyDescent="0.3">
      <c r="F235" s="179">
        <f t="shared" si="8"/>
        <v>0</v>
      </c>
      <c r="H235" s="175">
        <f t="shared" si="9"/>
        <v>0</v>
      </c>
    </row>
    <row r="236" spans="6:8" x14ac:dyDescent="0.3">
      <c r="F236" s="179">
        <f t="shared" si="8"/>
        <v>0</v>
      </c>
      <c r="H236" s="175">
        <f t="shared" si="9"/>
        <v>0</v>
      </c>
    </row>
    <row r="237" spans="6:8" x14ac:dyDescent="0.3">
      <c r="F237" s="179">
        <f t="shared" si="8"/>
        <v>0</v>
      </c>
      <c r="H237" s="175">
        <f t="shared" si="9"/>
        <v>0</v>
      </c>
    </row>
    <row r="238" spans="6:8" x14ac:dyDescent="0.3">
      <c r="F238" s="179">
        <f t="shared" si="8"/>
        <v>0</v>
      </c>
      <c r="H238" s="175">
        <f t="shared" si="9"/>
        <v>0</v>
      </c>
    </row>
    <row r="239" spans="6:8" x14ac:dyDescent="0.3">
      <c r="F239" s="179">
        <f t="shared" si="8"/>
        <v>0</v>
      </c>
      <c r="H239" s="175">
        <f t="shared" si="9"/>
        <v>0</v>
      </c>
    </row>
    <row r="240" spans="6:8" x14ac:dyDescent="0.3">
      <c r="F240" s="179">
        <f t="shared" si="8"/>
        <v>0</v>
      </c>
      <c r="H240" s="175">
        <f t="shared" si="9"/>
        <v>0</v>
      </c>
    </row>
    <row r="241" spans="6:8" x14ac:dyDescent="0.3">
      <c r="F241" s="179">
        <f t="shared" si="8"/>
        <v>0</v>
      </c>
      <c r="H241" s="175">
        <f t="shared" si="9"/>
        <v>0</v>
      </c>
    </row>
    <row r="242" spans="6:8" x14ac:dyDescent="0.3">
      <c r="F242" s="179">
        <f t="shared" si="8"/>
        <v>0</v>
      </c>
      <c r="H242" s="175">
        <f t="shared" si="9"/>
        <v>0</v>
      </c>
    </row>
    <row r="243" spans="6:8" x14ac:dyDescent="0.3">
      <c r="F243" s="179">
        <f t="shared" si="8"/>
        <v>0</v>
      </c>
      <c r="H243" s="175">
        <f t="shared" si="9"/>
        <v>0</v>
      </c>
    </row>
    <row r="244" spans="6:8" x14ac:dyDescent="0.3">
      <c r="F244" s="179">
        <f t="shared" si="8"/>
        <v>0</v>
      </c>
      <c r="H244" s="175">
        <f t="shared" si="9"/>
        <v>0</v>
      </c>
    </row>
    <row r="245" spans="6:8" x14ac:dyDescent="0.3">
      <c r="F245" s="179">
        <f t="shared" si="8"/>
        <v>0</v>
      </c>
      <c r="H245" s="175">
        <f t="shared" si="9"/>
        <v>0</v>
      </c>
    </row>
    <row r="246" spans="6:8" x14ac:dyDescent="0.3">
      <c r="F246" s="179">
        <f t="shared" si="8"/>
        <v>0</v>
      </c>
      <c r="H246" s="175">
        <f t="shared" si="9"/>
        <v>0</v>
      </c>
    </row>
    <row r="247" spans="6:8" x14ac:dyDescent="0.3">
      <c r="F247" s="179">
        <f t="shared" si="8"/>
        <v>0</v>
      </c>
      <c r="H247" s="175">
        <f t="shared" si="9"/>
        <v>0</v>
      </c>
    </row>
    <row r="248" spans="6:8" x14ac:dyDescent="0.3">
      <c r="F248" s="179">
        <f t="shared" si="8"/>
        <v>0</v>
      </c>
      <c r="H248" s="175">
        <f t="shared" si="9"/>
        <v>0</v>
      </c>
    </row>
    <row r="249" spans="6:8" x14ac:dyDescent="0.3">
      <c r="F249" s="179">
        <f t="shared" si="8"/>
        <v>0</v>
      </c>
      <c r="H249" s="175">
        <f t="shared" si="9"/>
        <v>0</v>
      </c>
    </row>
    <row r="250" spans="6:8" x14ac:dyDescent="0.3">
      <c r="F250" s="179">
        <f t="shared" si="8"/>
        <v>0</v>
      </c>
      <c r="H250" s="175">
        <f t="shared" si="9"/>
        <v>0</v>
      </c>
    </row>
    <row r="251" spans="6:8" x14ac:dyDescent="0.3">
      <c r="F251" s="179">
        <f t="shared" si="8"/>
        <v>0</v>
      </c>
      <c r="H251" s="175">
        <f t="shared" si="9"/>
        <v>0</v>
      </c>
    </row>
    <row r="252" spans="6:8" x14ac:dyDescent="0.3">
      <c r="F252" s="179">
        <f t="shared" si="8"/>
        <v>0</v>
      </c>
      <c r="H252" s="175">
        <f t="shared" si="9"/>
        <v>0</v>
      </c>
    </row>
    <row r="253" spans="6:8" x14ac:dyDescent="0.3">
      <c r="F253" s="179">
        <f t="shared" si="8"/>
        <v>0</v>
      </c>
      <c r="H253" s="175">
        <f t="shared" si="9"/>
        <v>0</v>
      </c>
    </row>
    <row r="254" spans="6:8" x14ac:dyDescent="0.3">
      <c r="F254" s="179">
        <f t="shared" si="8"/>
        <v>0</v>
      </c>
      <c r="H254" s="175">
        <f t="shared" si="9"/>
        <v>0</v>
      </c>
    </row>
    <row r="255" spans="6:8" x14ac:dyDescent="0.3">
      <c r="F255" s="179">
        <f t="shared" si="8"/>
        <v>0</v>
      </c>
      <c r="H255" s="175">
        <f t="shared" si="9"/>
        <v>0</v>
      </c>
    </row>
    <row r="256" spans="6:8" x14ac:dyDescent="0.3">
      <c r="F256" s="179">
        <f t="shared" si="8"/>
        <v>0</v>
      </c>
      <c r="H256" s="175">
        <f t="shared" si="9"/>
        <v>0</v>
      </c>
    </row>
    <row r="257" spans="6:8" x14ac:dyDescent="0.3">
      <c r="F257" s="179">
        <f t="shared" si="8"/>
        <v>0</v>
      </c>
      <c r="H257" s="175">
        <f t="shared" si="9"/>
        <v>0</v>
      </c>
    </row>
    <row r="258" spans="6:8" x14ac:dyDescent="0.3">
      <c r="F258" s="179">
        <f t="shared" si="8"/>
        <v>0</v>
      </c>
      <c r="H258" s="175">
        <f t="shared" si="9"/>
        <v>0</v>
      </c>
    </row>
    <row r="259" spans="6:8" x14ac:dyDescent="0.3">
      <c r="F259" s="179">
        <f t="shared" si="8"/>
        <v>0</v>
      </c>
      <c r="H259" s="175">
        <f t="shared" si="9"/>
        <v>0</v>
      </c>
    </row>
    <row r="260" spans="6:8" x14ac:dyDescent="0.3">
      <c r="F260" s="179">
        <f t="shared" si="8"/>
        <v>0</v>
      </c>
      <c r="H260" s="175">
        <f t="shared" si="9"/>
        <v>0</v>
      </c>
    </row>
    <row r="261" spans="6:8" x14ac:dyDescent="0.3">
      <c r="F261" s="179">
        <f t="shared" si="8"/>
        <v>0</v>
      </c>
      <c r="H261" s="175">
        <f t="shared" si="9"/>
        <v>0</v>
      </c>
    </row>
    <row r="262" spans="6:8" x14ac:dyDescent="0.3">
      <c r="F262" s="179">
        <f t="shared" si="8"/>
        <v>0</v>
      </c>
      <c r="H262" s="175">
        <f t="shared" si="9"/>
        <v>0</v>
      </c>
    </row>
    <row r="263" spans="6:8" x14ac:dyDescent="0.3">
      <c r="F263" s="179">
        <f t="shared" si="8"/>
        <v>0</v>
      </c>
      <c r="H263" s="175">
        <f t="shared" si="9"/>
        <v>0</v>
      </c>
    </row>
    <row r="264" spans="6:8" x14ac:dyDescent="0.3">
      <c r="F264" s="179">
        <f t="shared" si="8"/>
        <v>0</v>
      </c>
      <c r="H264" s="175">
        <f t="shared" si="9"/>
        <v>0</v>
      </c>
    </row>
    <row r="265" spans="6:8" x14ac:dyDescent="0.3">
      <c r="F265" s="179">
        <f t="shared" si="8"/>
        <v>0</v>
      </c>
      <c r="H265" s="175">
        <f t="shared" si="9"/>
        <v>0</v>
      </c>
    </row>
    <row r="266" spans="6:8" x14ac:dyDescent="0.3">
      <c r="F266" s="179">
        <f t="shared" si="8"/>
        <v>0</v>
      </c>
      <c r="H266" s="175">
        <f t="shared" si="9"/>
        <v>0</v>
      </c>
    </row>
    <row r="267" spans="6:8" x14ac:dyDescent="0.3">
      <c r="F267" s="179">
        <f t="shared" si="8"/>
        <v>0</v>
      </c>
      <c r="H267" s="175">
        <f t="shared" si="9"/>
        <v>0</v>
      </c>
    </row>
    <row r="268" spans="6:8" x14ac:dyDescent="0.3">
      <c r="F268" s="179">
        <f t="shared" ref="F268:F331" si="10">SUM(C268:E268)</f>
        <v>0</v>
      </c>
      <c r="H268" s="175">
        <f t="shared" ref="H268:H331" si="11">SUM(F268:G268)</f>
        <v>0</v>
      </c>
    </row>
    <row r="269" spans="6:8" x14ac:dyDescent="0.3">
      <c r="F269" s="179">
        <f t="shared" si="10"/>
        <v>0</v>
      </c>
      <c r="H269" s="175">
        <f t="shared" si="11"/>
        <v>0</v>
      </c>
    </row>
    <row r="270" spans="6:8" x14ac:dyDescent="0.3">
      <c r="F270" s="179">
        <f t="shared" si="10"/>
        <v>0</v>
      </c>
      <c r="H270" s="175">
        <f t="shared" si="11"/>
        <v>0</v>
      </c>
    </row>
    <row r="271" spans="6:8" x14ac:dyDescent="0.3">
      <c r="F271" s="179">
        <f t="shared" si="10"/>
        <v>0</v>
      </c>
      <c r="H271" s="175">
        <f t="shared" si="11"/>
        <v>0</v>
      </c>
    </row>
    <row r="272" spans="6:8" x14ac:dyDescent="0.3">
      <c r="F272" s="179">
        <f t="shared" si="10"/>
        <v>0</v>
      </c>
      <c r="H272" s="175">
        <f t="shared" si="11"/>
        <v>0</v>
      </c>
    </row>
    <row r="273" spans="6:8" x14ac:dyDescent="0.3">
      <c r="F273" s="179">
        <f t="shared" si="10"/>
        <v>0</v>
      </c>
      <c r="H273" s="175">
        <f t="shared" si="11"/>
        <v>0</v>
      </c>
    </row>
    <row r="274" spans="6:8" x14ac:dyDescent="0.3">
      <c r="F274" s="179">
        <f t="shared" si="10"/>
        <v>0</v>
      </c>
      <c r="H274" s="175">
        <f t="shared" si="11"/>
        <v>0</v>
      </c>
    </row>
    <row r="275" spans="6:8" x14ac:dyDescent="0.3">
      <c r="F275" s="179">
        <f t="shared" si="10"/>
        <v>0</v>
      </c>
      <c r="H275" s="175">
        <f t="shared" si="11"/>
        <v>0</v>
      </c>
    </row>
    <row r="276" spans="6:8" x14ac:dyDescent="0.3">
      <c r="F276" s="179">
        <f t="shared" si="10"/>
        <v>0</v>
      </c>
      <c r="H276" s="175">
        <f t="shared" si="11"/>
        <v>0</v>
      </c>
    </row>
    <row r="277" spans="6:8" x14ac:dyDescent="0.3">
      <c r="F277" s="179">
        <f t="shared" si="10"/>
        <v>0</v>
      </c>
      <c r="H277" s="175">
        <f t="shared" si="11"/>
        <v>0</v>
      </c>
    </row>
    <row r="278" spans="6:8" x14ac:dyDescent="0.3">
      <c r="F278" s="179">
        <f t="shared" si="10"/>
        <v>0</v>
      </c>
      <c r="H278" s="175">
        <f t="shared" si="11"/>
        <v>0</v>
      </c>
    </row>
    <row r="279" spans="6:8" x14ac:dyDescent="0.3">
      <c r="F279" s="179">
        <f t="shared" si="10"/>
        <v>0</v>
      </c>
      <c r="H279" s="175">
        <f t="shared" si="11"/>
        <v>0</v>
      </c>
    </row>
    <row r="280" spans="6:8" x14ac:dyDescent="0.3">
      <c r="F280" s="179">
        <f t="shared" si="10"/>
        <v>0</v>
      </c>
      <c r="H280" s="175">
        <f t="shared" si="11"/>
        <v>0</v>
      </c>
    </row>
    <row r="281" spans="6:8" x14ac:dyDescent="0.3">
      <c r="F281" s="179">
        <f t="shared" si="10"/>
        <v>0</v>
      </c>
      <c r="H281" s="175">
        <f t="shared" si="11"/>
        <v>0</v>
      </c>
    </row>
    <row r="282" spans="6:8" x14ac:dyDescent="0.3">
      <c r="F282" s="179">
        <f t="shared" si="10"/>
        <v>0</v>
      </c>
      <c r="H282" s="175">
        <f t="shared" si="11"/>
        <v>0</v>
      </c>
    </row>
    <row r="283" spans="6:8" x14ac:dyDescent="0.3">
      <c r="F283" s="179">
        <f t="shared" si="10"/>
        <v>0</v>
      </c>
      <c r="H283" s="175">
        <f t="shared" si="11"/>
        <v>0</v>
      </c>
    </row>
    <row r="284" spans="6:8" x14ac:dyDescent="0.3">
      <c r="F284" s="179">
        <f t="shared" si="10"/>
        <v>0</v>
      </c>
      <c r="H284" s="175">
        <f t="shared" si="11"/>
        <v>0</v>
      </c>
    </row>
    <row r="285" spans="6:8" x14ac:dyDescent="0.3">
      <c r="F285" s="179">
        <f t="shared" si="10"/>
        <v>0</v>
      </c>
      <c r="H285" s="175">
        <f t="shared" si="11"/>
        <v>0</v>
      </c>
    </row>
    <row r="286" spans="6:8" x14ac:dyDescent="0.3">
      <c r="F286" s="179">
        <f t="shared" si="10"/>
        <v>0</v>
      </c>
      <c r="H286" s="175">
        <f t="shared" si="11"/>
        <v>0</v>
      </c>
    </row>
    <row r="287" spans="6:8" x14ac:dyDescent="0.3">
      <c r="F287" s="179">
        <f t="shared" si="10"/>
        <v>0</v>
      </c>
      <c r="H287" s="175">
        <f t="shared" si="11"/>
        <v>0</v>
      </c>
    </row>
    <row r="288" spans="6:8" x14ac:dyDescent="0.3">
      <c r="F288" s="179">
        <f t="shared" si="10"/>
        <v>0</v>
      </c>
      <c r="H288" s="175">
        <f t="shared" si="11"/>
        <v>0</v>
      </c>
    </row>
    <row r="289" spans="6:8" x14ac:dyDescent="0.3">
      <c r="F289" s="179">
        <f t="shared" si="10"/>
        <v>0</v>
      </c>
      <c r="H289" s="175">
        <f t="shared" si="11"/>
        <v>0</v>
      </c>
    </row>
    <row r="290" spans="6:8" x14ac:dyDescent="0.3">
      <c r="F290" s="179">
        <f t="shared" si="10"/>
        <v>0</v>
      </c>
      <c r="H290" s="175">
        <f t="shared" si="11"/>
        <v>0</v>
      </c>
    </row>
    <row r="291" spans="6:8" x14ac:dyDescent="0.3">
      <c r="F291" s="179">
        <f t="shared" si="10"/>
        <v>0</v>
      </c>
      <c r="H291" s="175">
        <f t="shared" si="11"/>
        <v>0</v>
      </c>
    </row>
    <row r="292" spans="6:8" x14ac:dyDescent="0.3">
      <c r="F292" s="179">
        <f t="shared" si="10"/>
        <v>0</v>
      </c>
      <c r="H292" s="175">
        <f t="shared" si="11"/>
        <v>0</v>
      </c>
    </row>
    <row r="293" spans="6:8" x14ac:dyDescent="0.3">
      <c r="F293" s="179">
        <f t="shared" si="10"/>
        <v>0</v>
      </c>
      <c r="H293" s="175">
        <f t="shared" si="11"/>
        <v>0</v>
      </c>
    </row>
    <row r="294" spans="6:8" x14ac:dyDescent="0.3">
      <c r="F294" s="179">
        <f t="shared" si="10"/>
        <v>0</v>
      </c>
      <c r="H294" s="175">
        <f t="shared" si="11"/>
        <v>0</v>
      </c>
    </row>
    <row r="295" spans="6:8" x14ac:dyDescent="0.3">
      <c r="F295" s="179">
        <f t="shared" si="10"/>
        <v>0</v>
      </c>
      <c r="H295" s="175">
        <f t="shared" si="11"/>
        <v>0</v>
      </c>
    </row>
    <row r="296" spans="6:8" x14ac:dyDescent="0.3">
      <c r="F296" s="179">
        <f t="shared" si="10"/>
        <v>0</v>
      </c>
      <c r="H296" s="175">
        <f t="shared" si="11"/>
        <v>0</v>
      </c>
    </row>
    <row r="297" spans="6:8" x14ac:dyDescent="0.3">
      <c r="F297" s="179">
        <f t="shared" si="10"/>
        <v>0</v>
      </c>
      <c r="H297" s="175">
        <f t="shared" si="11"/>
        <v>0</v>
      </c>
    </row>
    <row r="298" spans="6:8" x14ac:dyDescent="0.3">
      <c r="F298" s="179">
        <f t="shared" si="10"/>
        <v>0</v>
      </c>
      <c r="H298" s="175">
        <f t="shared" si="11"/>
        <v>0</v>
      </c>
    </row>
    <row r="299" spans="6:8" x14ac:dyDescent="0.3">
      <c r="F299" s="179">
        <f t="shared" si="10"/>
        <v>0</v>
      </c>
      <c r="H299" s="175">
        <f t="shared" si="11"/>
        <v>0</v>
      </c>
    </row>
    <row r="300" spans="6:8" x14ac:dyDescent="0.3">
      <c r="F300" s="179">
        <f t="shared" si="10"/>
        <v>0</v>
      </c>
      <c r="H300" s="175">
        <f t="shared" si="11"/>
        <v>0</v>
      </c>
    </row>
    <row r="301" spans="6:8" x14ac:dyDescent="0.3">
      <c r="F301" s="179">
        <f t="shared" si="10"/>
        <v>0</v>
      </c>
      <c r="H301" s="175">
        <f t="shared" si="11"/>
        <v>0</v>
      </c>
    </row>
    <row r="302" spans="6:8" x14ac:dyDescent="0.3">
      <c r="F302" s="179">
        <f t="shared" si="10"/>
        <v>0</v>
      </c>
      <c r="H302" s="175">
        <f t="shared" si="11"/>
        <v>0</v>
      </c>
    </row>
    <row r="303" spans="6:8" x14ac:dyDescent="0.3">
      <c r="F303" s="179">
        <f t="shared" si="10"/>
        <v>0</v>
      </c>
      <c r="H303" s="175">
        <f t="shared" si="11"/>
        <v>0</v>
      </c>
    </row>
    <row r="304" spans="6:8" x14ac:dyDescent="0.3">
      <c r="F304" s="179">
        <f t="shared" si="10"/>
        <v>0</v>
      </c>
      <c r="H304" s="175">
        <f t="shared" si="11"/>
        <v>0</v>
      </c>
    </row>
    <row r="305" spans="6:8" x14ac:dyDescent="0.3">
      <c r="F305" s="179">
        <f t="shared" si="10"/>
        <v>0</v>
      </c>
      <c r="H305" s="175">
        <f t="shared" si="11"/>
        <v>0</v>
      </c>
    </row>
    <row r="306" spans="6:8" x14ac:dyDescent="0.3">
      <c r="F306" s="179">
        <f t="shared" si="10"/>
        <v>0</v>
      </c>
      <c r="H306" s="175">
        <f t="shared" si="11"/>
        <v>0</v>
      </c>
    </row>
    <row r="307" spans="6:8" x14ac:dyDescent="0.3">
      <c r="F307" s="179">
        <f t="shared" si="10"/>
        <v>0</v>
      </c>
      <c r="H307" s="175">
        <f t="shared" si="11"/>
        <v>0</v>
      </c>
    </row>
    <row r="308" spans="6:8" x14ac:dyDescent="0.3">
      <c r="F308" s="179">
        <f t="shared" si="10"/>
        <v>0</v>
      </c>
      <c r="H308" s="175">
        <f t="shared" si="11"/>
        <v>0</v>
      </c>
    </row>
    <row r="309" spans="6:8" x14ac:dyDescent="0.3">
      <c r="F309" s="179">
        <f t="shared" si="10"/>
        <v>0</v>
      </c>
      <c r="H309" s="175">
        <f t="shared" si="11"/>
        <v>0</v>
      </c>
    </row>
    <row r="310" spans="6:8" x14ac:dyDescent="0.3">
      <c r="F310" s="179">
        <f t="shared" si="10"/>
        <v>0</v>
      </c>
      <c r="H310" s="175">
        <f t="shared" si="11"/>
        <v>0</v>
      </c>
    </row>
    <row r="311" spans="6:8" x14ac:dyDescent="0.3">
      <c r="F311" s="179">
        <f t="shared" si="10"/>
        <v>0</v>
      </c>
      <c r="H311" s="175">
        <f t="shared" si="11"/>
        <v>0</v>
      </c>
    </row>
    <row r="312" spans="6:8" x14ac:dyDescent="0.3">
      <c r="F312" s="179">
        <f t="shared" si="10"/>
        <v>0</v>
      </c>
      <c r="H312" s="175">
        <f t="shared" si="11"/>
        <v>0</v>
      </c>
    </row>
    <row r="313" spans="6:8" x14ac:dyDescent="0.3">
      <c r="F313" s="179">
        <f t="shared" si="10"/>
        <v>0</v>
      </c>
      <c r="H313" s="175">
        <f t="shared" si="11"/>
        <v>0</v>
      </c>
    </row>
    <row r="314" spans="6:8" x14ac:dyDescent="0.3">
      <c r="F314" s="179">
        <f t="shared" si="10"/>
        <v>0</v>
      </c>
      <c r="H314" s="175">
        <f t="shared" si="11"/>
        <v>0</v>
      </c>
    </row>
    <row r="315" spans="6:8" x14ac:dyDescent="0.3">
      <c r="F315" s="179">
        <f t="shared" si="10"/>
        <v>0</v>
      </c>
      <c r="H315" s="175">
        <f t="shared" si="11"/>
        <v>0</v>
      </c>
    </row>
    <row r="316" spans="6:8" x14ac:dyDescent="0.3">
      <c r="F316" s="179">
        <f t="shared" si="10"/>
        <v>0</v>
      </c>
      <c r="H316" s="175">
        <f t="shared" si="11"/>
        <v>0</v>
      </c>
    </row>
    <row r="317" spans="6:8" x14ac:dyDescent="0.3">
      <c r="F317" s="179">
        <f t="shared" si="10"/>
        <v>0</v>
      </c>
      <c r="H317" s="175">
        <f t="shared" si="11"/>
        <v>0</v>
      </c>
    </row>
    <row r="318" spans="6:8" x14ac:dyDescent="0.3">
      <c r="F318" s="179">
        <f t="shared" si="10"/>
        <v>0</v>
      </c>
      <c r="H318" s="175">
        <f t="shared" si="11"/>
        <v>0</v>
      </c>
    </row>
    <row r="319" spans="6:8" x14ac:dyDescent="0.3">
      <c r="F319" s="179">
        <f t="shared" si="10"/>
        <v>0</v>
      </c>
      <c r="H319" s="175">
        <f t="shared" si="11"/>
        <v>0</v>
      </c>
    </row>
    <row r="320" spans="6:8" x14ac:dyDescent="0.3">
      <c r="F320" s="179">
        <f t="shared" si="10"/>
        <v>0</v>
      </c>
      <c r="H320" s="175">
        <f t="shared" si="11"/>
        <v>0</v>
      </c>
    </row>
    <row r="321" spans="6:8" x14ac:dyDescent="0.3">
      <c r="F321" s="179">
        <f t="shared" si="10"/>
        <v>0</v>
      </c>
      <c r="H321" s="175">
        <f t="shared" si="11"/>
        <v>0</v>
      </c>
    </row>
    <row r="322" spans="6:8" x14ac:dyDescent="0.3">
      <c r="F322" s="179">
        <f t="shared" si="10"/>
        <v>0</v>
      </c>
      <c r="H322" s="175">
        <f t="shared" si="11"/>
        <v>0</v>
      </c>
    </row>
    <row r="323" spans="6:8" x14ac:dyDescent="0.3">
      <c r="F323" s="179">
        <f t="shared" si="10"/>
        <v>0</v>
      </c>
      <c r="H323" s="175">
        <f t="shared" si="11"/>
        <v>0</v>
      </c>
    </row>
    <row r="324" spans="6:8" x14ac:dyDescent="0.3">
      <c r="F324" s="179">
        <f t="shared" si="10"/>
        <v>0</v>
      </c>
      <c r="H324" s="175">
        <f t="shared" si="11"/>
        <v>0</v>
      </c>
    </row>
    <row r="325" spans="6:8" x14ac:dyDescent="0.3">
      <c r="F325" s="179">
        <f t="shared" si="10"/>
        <v>0</v>
      </c>
      <c r="H325" s="175">
        <f t="shared" si="11"/>
        <v>0</v>
      </c>
    </row>
    <row r="326" spans="6:8" x14ac:dyDescent="0.3">
      <c r="F326" s="179">
        <f t="shared" si="10"/>
        <v>0</v>
      </c>
      <c r="H326" s="175">
        <f t="shared" si="11"/>
        <v>0</v>
      </c>
    </row>
    <row r="327" spans="6:8" x14ac:dyDescent="0.3">
      <c r="F327" s="179">
        <f t="shared" si="10"/>
        <v>0</v>
      </c>
      <c r="H327" s="175">
        <f t="shared" si="11"/>
        <v>0</v>
      </c>
    </row>
    <row r="328" spans="6:8" x14ac:dyDescent="0.3">
      <c r="F328" s="179">
        <f t="shared" si="10"/>
        <v>0</v>
      </c>
      <c r="H328" s="175">
        <f t="shared" si="11"/>
        <v>0</v>
      </c>
    </row>
    <row r="329" spans="6:8" x14ac:dyDescent="0.3">
      <c r="F329" s="179">
        <f t="shared" si="10"/>
        <v>0</v>
      </c>
      <c r="H329" s="175">
        <f t="shared" si="11"/>
        <v>0</v>
      </c>
    </row>
    <row r="330" spans="6:8" x14ac:dyDescent="0.3">
      <c r="F330" s="179">
        <f t="shared" si="10"/>
        <v>0</v>
      </c>
      <c r="H330" s="175">
        <f t="shared" si="11"/>
        <v>0</v>
      </c>
    </row>
    <row r="331" spans="6:8" x14ac:dyDescent="0.3">
      <c r="F331" s="179">
        <f t="shared" si="10"/>
        <v>0</v>
      </c>
      <c r="H331" s="175">
        <f t="shared" si="11"/>
        <v>0</v>
      </c>
    </row>
    <row r="332" spans="6:8" x14ac:dyDescent="0.3">
      <c r="F332" s="179">
        <f t="shared" ref="F332:F395" si="12">SUM(C332:E332)</f>
        <v>0</v>
      </c>
      <c r="H332" s="175">
        <f t="shared" ref="H332:H395" si="13">SUM(F332:G332)</f>
        <v>0</v>
      </c>
    </row>
    <row r="333" spans="6:8" x14ac:dyDescent="0.3">
      <c r="F333" s="179">
        <f t="shared" si="12"/>
        <v>0</v>
      </c>
      <c r="H333" s="175">
        <f t="shared" si="13"/>
        <v>0</v>
      </c>
    </row>
    <row r="334" spans="6:8" x14ac:dyDescent="0.3">
      <c r="F334" s="179">
        <f t="shared" si="12"/>
        <v>0</v>
      </c>
      <c r="H334" s="175">
        <f t="shared" si="13"/>
        <v>0</v>
      </c>
    </row>
    <row r="335" spans="6:8" x14ac:dyDescent="0.3">
      <c r="F335" s="179">
        <f t="shared" si="12"/>
        <v>0</v>
      </c>
      <c r="H335" s="175">
        <f t="shared" si="13"/>
        <v>0</v>
      </c>
    </row>
    <row r="336" spans="6:8" x14ac:dyDescent="0.3">
      <c r="F336" s="179">
        <f t="shared" si="12"/>
        <v>0</v>
      </c>
      <c r="H336" s="175">
        <f t="shared" si="13"/>
        <v>0</v>
      </c>
    </row>
    <row r="337" spans="6:8" x14ac:dyDescent="0.3">
      <c r="F337" s="179">
        <f t="shared" si="12"/>
        <v>0</v>
      </c>
      <c r="H337" s="175">
        <f t="shared" si="13"/>
        <v>0</v>
      </c>
    </row>
    <row r="338" spans="6:8" x14ac:dyDescent="0.3">
      <c r="F338" s="179">
        <f t="shared" si="12"/>
        <v>0</v>
      </c>
      <c r="H338" s="175">
        <f t="shared" si="13"/>
        <v>0</v>
      </c>
    </row>
    <row r="339" spans="6:8" x14ac:dyDescent="0.3">
      <c r="F339" s="179">
        <f t="shared" si="12"/>
        <v>0</v>
      </c>
      <c r="H339" s="175">
        <f t="shared" si="13"/>
        <v>0</v>
      </c>
    </row>
    <row r="340" spans="6:8" x14ac:dyDescent="0.3">
      <c r="F340" s="179">
        <f t="shared" si="12"/>
        <v>0</v>
      </c>
      <c r="H340" s="175">
        <f t="shared" si="13"/>
        <v>0</v>
      </c>
    </row>
    <row r="341" spans="6:8" x14ac:dyDescent="0.3">
      <c r="F341" s="179">
        <f t="shared" si="12"/>
        <v>0</v>
      </c>
      <c r="H341" s="175">
        <f t="shared" si="13"/>
        <v>0</v>
      </c>
    </row>
    <row r="342" spans="6:8" x14ac:dyDescent="0.3">
      <c r="F342" s="179">
        <f t="shared" si="12"/>
        <v>0</v>
      </c>
      <c r="H342" s="175">
        <f t="shared" si="13"/>
        <v>0</v>
      </c>
    </row>
    <row r="343" spans="6:8" x14ac:dyDescent="0.3">
      <c r="F343" s="179">
        <f t="shared" si="12"/>
        <v>0</v>
      </c>
      <c r="H343" s="175">
        <f t="shared" si="13"/>
        <v>0</v>
      </c>
    </row>
    <row r="344" spans="6:8" x14ac:dyDescent="0.3">
      <c r="F344" s="179">
        <f t="shared" si="12"/>
        <v>0</v>
      </c>
      <c r="H344" s="175">
        <f t="shared" si="13"/>
        <v>0</v>
      </c>
    </row>
    <row r="345" spans="6:8" x14ac:dyDescent="0.3">
      <c r="F345" s="179">
        <f t="shared" si="12"/>
        <v>0</v>
      </c>
      <c r="H345" s="175">
        <f t="shared" si="13"/>
        <v>0</v>
      </c>
    </row>
    <row r="346" spans="6:8" x14ac:dyDescent="0.3">
      <c r="F346" s="179">
        <f t="shared" si="12"/>
        <v>0</v>
      </c>
      <c r="H346" s="175">
        <f t="shared" si="13"/>
        <v>0</v>
      </c>
    </row>
    <row r="347" spans="6:8" x14ac:dyDescent="0.3">
      <c r="F347" s="179">
        <f t="shared" si="12"/>
        <v>0</v>
      </c>
      <c r="H347" s="175">
        <f t="shared" si="13"/>
        <v>0</v>
      </c>
    </row>
    <row r="348" spans="6:8" x14ac:dyDescent="0.3">
      <c r="F348" s="179">
        <f t="shared" si="12"/>
        <v>0</v>
      </c>
      <c r="H348" s="175">
        <f t="shared" si="13"/>
        <v>0</v>
      </c>
    </row>
    <row r="349" spans="6:8" x14ac:dyDescent="0.3">
      <c r="F349" s="179">
        <f t="shared" si="12"/>
        <v>0</v>
      </c>
      <c r="H349" s="175">
        <f t="shared" si="13"/>
        <v>0</v>
      </c>
    </row>
    <row r="350" spans="6:8" x14ac:dyDescent="0.3">
      <c r="F350" s="179">
        <f t="shared" si="12"/>
        <v>0</v>
      </c>
      <c r="H350" s="175">
        <f t="shared" si="13"/>
        <v>0</v>
      </c>
    </row>
    <row r="351" spans="6:8" x14ac:dyDescent="0.3">
      <c r="F351" s="179">
        <f t="shared" si="12"/>
        <v>0</v>
      </c>
      <c r="H351" s="175">
        <f t="shared" si="13"/>
        <v>0</v>
      </c>
    </row>
    <row r="352" spans="6:8" x14ac:dyDescent="0.3">
      <c r="F352" s="179">
        <f t="shared" si="12"/>
        <v>0</v>
      </c>
      <c r="H352" s="175">
        <f t="shared" si="13"/>
        <v>0</v>
      </c>
    </row>
    <row r="353" spans="6:8" x14ac:dyDescent="0.3">
      <c r="F353" s="179">
        <f t="shared" si="12"/>
        <v>0</v>
      </c>
      <c r="H353" s="175">
        <f t="shared" si="13"/>
        <v>0</v>
      </c>
    </row>
    <row r="354" spans="6:8" x14ac:dyDescent="0.3">
      <c r="F354" s="179">
        <f t="shared" si="12"/>
        <v>0</v>
      </c>
      <c r="H354" s="175">
        <f t="shared" si="13"/>
        <v>0</v>
      </c>
    </row>
    <row r="355" spans="6:8" x14ac:dyDescent="0.3">
      <c r="F355" s="179">
        <f t="shared" si="12"/>
        <v>0</v>
      </c>
      <c r="H355" s="175">
        <f t="shared" si="13"/>
        <v>0</v>
      </c>
    </row>
    <row r="356" spans="6:8" x14ac:dyDescent="0.3">
      <c r="F356" s="179">
        <f t="shared" si="12"/>
        <v>0</v>
      </c>
      <c r="H356" s="175">
        <f t="shared" si="13"/>
        <v>0</v>
      </c>
    </row>
    <row r="357" spans="6:8" x14ac:dyDescent="0.3">
      <c r="F357" s="179">
        <f t="shared" si="12"/>
        <v>0</v>
      </c>
      <c r="H357" s="175">
        <f t="shared" si="13"/>
        <v>0</v>
      </c>
    </row>
    <row r="358" spans="6:8" x14ac:dyDescent="0.3">
      <c r="F358" s="179">
        <f t="shared" si="12"/>
        <v>0</v>
      </c>
      <c r="H358" s="175">
        <f t="shared" si="13"/>
        <v>0</v>
      </c>
    </row>
    <row r="359" spans="6:8" x14ac:dyDescent="0.3">
      <c r="F359" s="179">
        <f t="shared" si="12"/>
        <v>0</v>
      </c>
      <c r="H359" s="175">
        <f t="shared" si="13"/>
        <v>0</v>
      </c>
    </row>
    <row r="360" spans="6:8" x14ac:dyDescent="0.3">
      <c r="F360" s="179">
        <f t="shared" si="12"/>
        <v>0</v>
      </c>
      <c r="H360" s="175">
        <f t="shared" si="13"/>
        <v>0</v>
      </c>
    </row>
    <row r="361" spans="6:8" x14ac:dyDescent="0.3">
      <c r="F361" s="179">
        <f t="shared" si="12"/>
        <v>0</v>
      </c>
      <c r="H361" s="175">
        <f t="shared" si="13"/>
        <v>0</v>
      </c>
    </row>
    <row r="362" spans="6:8" x14ac:dyDescent="0.3">
      <c r="F362" s="179">
        <f t="shared" si="12"/>
        <v>0</v>
      </c>
      <c r="H362" s="175">
        <f t="shared" si="13"/>
        <v>0</v>
      </c>
    </row>
    <row r="363" spans="6:8" x14ac:dyDescent="0.3">
      <c r="F363" s="179">
        <f t="shared" si="12"/>
        <v>0</v>
      </c>
      <c r="H363" s="175">
        <f t="shared" si="13"/>
        <v>0</v>
      </c>
    </row>
    <row r="364" spans="6:8" x14ac:dyDescent="0.3">
      <c r="F364" s="179">
        <f t="shared" si="12"/>
        <v>0</v>
      </c>
      <c r="H364" s="175">
        <f t="shared" si="13"/>
        <v>0</v>
      </c>
    </row>
    <row r="365" spans="6:8" x14ac:dyDescent="0.3">
      <c r="F365" s="179">
        <f t="shared" si="12"/>
        <v>0</v>
      </c>
      <c r="H365" s="175">
        <f t="shared" si="13"/>
        <v>0</v>
      </c>
    </row>
    <row r="366" spans="6:8" x14ac:dyDescent="0.3">
      <c r="F366" s="179">
        <f t="shared" si="12"/>
        <v>0</v>
      </c>
      <c r="H366" s="175">
        <f t="shared" si="13"/>
        <v>0</v>
      </c>
    </row>
    <row r="367" spans="6:8" x14ac:dyDescent="0.3">
      <c r="F367" s="179">
        <f t="shared" si="12"/>
        <v>0</v>
      </c>
      <c r="H367" s="175">
        <f t="shared" si="13"/>
        <v>0</v>
      </c>
    </row>
    <row r="368" spans="6:8" x14ac:dyDescent="0.3">
      <c r="F368" s="179">
        <f t="shared" si="12"/>
        <v>0</v>
      </c>
      <c r="H368" s="175">
        <f t="shared" si="13"/>
        <v>0</v>
      </c>
    </row>
    <row r="369" spans="6:8" x14ac:dyDescent="0.3">
      <c r="F369" s="179">
        <f t="shared" si="12"/>
        <v>0</v>
      </c>
      <c r="H369" s="175">
        <f t="shared" si="13"/>
        <v>0</v>
      </c>
    </row>
    <row r="370" spans="6:8" x14ac:dyDescent="0.3">
      <c r="F370" s="179">
        <f t="shared" si="12"/>
        <v>0</v>
      </c>
      <c r="H370" s="175">
        <f t="shared" si="13"/>
        <v>0</v>
      </c>
    </row>
    <row r="371" spans="6:8" x14ac:dyDescent="0.3">
      <c r="F371" s="179">
        <f t="shared" si="12"/>
        <v>0</v>
      </c>
      <c r="H371" s="175">
        <f t="shared" si="13"/>
        <v>0</v>
      </c>
    </row>
    <row r="372" spans="6:8" x14ac:dyDescent="0.3">
      <c r="F372" s="179">
        <f t="shared" si="12"/>
        <v>0</v>
      </c>
      <c r="H372" s="175">
        <f t="shared" si="13"/>
        <v>0</v>
      </c>
    </row>
    <row r="373" spans="6:8" x14ac:dyDescent="0.3">
      <c r="F373" s="179">
        <f t="shared" si="12"/>
        <v>0</v>
      </c>
      <c r="H373" s="175">
        <f t="shared" si="13"/>
        <v>0</v>
      </c>
    </row>
    <row r="374" spans="6:8" x14ac:dyDescent="0.3">
      <c r="F374" s="179">
        <f t="shared" si="12"/>
        <v>0</v>
      </c>
      <c r="H374" s="175">
        <f t="shared" si="13"/>
        <v>0</v>
      </c>
    </row>
    <row r="375" spans="6:8" x14ac:dyDescent="0.3">
      <c r="F375" s="179">
        <f t="shared" si="12"/>
        <v>0</v>
      </c>
      <c r="H375" s="175">
        <f t="shared" si="13"/>
        <v>0</v>
      </c>
    </row>
    <row r="376" spans="6:8" x14ac:dyDescent="0.3">
      <c r="F376" s="179">
        <f t="shared" si="12"/>
        <v>0</v>
      </c>
      <c r="H376" s="175">
        <f t="shared" si="13"/>
        <v>0</v>
      </c>
    </row>
    <row r="377" spans="6:8" x14ac:dyDescent="0.3">
      <c r="F377" s="179">
        <f t="shared" si="12"/>
        <v>0</v>
      </c>
      <c r="H377" s="175">
        <f t="shared" si="13"/>
        <v>0</v>
      </c>
    </row>
    <row r="378" spans="6:8" x14ac:dyDescent="0.3">
      <c r="F378" s="179">
        <f t="shared" si="12"/>
        <v>0</v>
      </c>
      <c r="H378" s="175">
        <f t="shared" si="13"/>
        <v>0</v>
      </c>
    </row>
    <row r="379" spans="6:8" x14ac:dyDescent="0.3">
      <c r="F379" s="179">
        <f t="shared" si="12"/>
        <v>0</v>
      </c>
      <c r="H379" s="175">
        <f t="shared" si="13"/>
        <v>0</v>
      </c>
    </row>
    <row r="380" spans="6:8" x14ac:dyDescent="0.3">
      <c r="F380" s="179">
        <f t="shared" si="12"/>
        <v>0</v>
      </c>
      <c r="H380" s="175">
        <f t="shared" si="13"/>
        <v>0</v>
      </c>
    </row>
    <row r="381" spans="6:8" x14ac:dyDescent="0.3">
      <c r="F381" s="179">
        <f t="shared" si="12"/>
        <v>0</v>
      </c>
      <c r="H381" s="175">
        <f t="shared" si="13"/>
        <v>0</v>
      </c>
    </row>
    <row r="382" spans="6:8" x14ac:dyDescent="0.3">
      <c r="F382" s="179">
        <f t="shared" si="12"/>
        <v>0</v>
      </c>
      <c r="H382" s="175">
        <f t="shared" si="13"/>
        <v>0</v>
      </c>
    </row>
    <row r="383" spans="6:8" x14ac:dyDescent="0.3">
      <c r="F383" s="179">
        <f t="shared" si="12"/>
        <v>0</v>
      </c>
      <c r="H383" s="175">
        <f t="shared" si="13"/>
        <v>0</v>
      </c>
    </row>
    <row r="384" spans="6:8" x14ac:dyDescent="0.3">
      <c r="F384" s="179">
        <f t="shared" si="12"/>
        <v>0</v>
      </c>
      <c r="H384" s="175">
        <f t="shared" si="13"/>
        <v>0</v>
      </c>
    </row>
    <row r="385" spans="6:8" x14ac:dyDescent="0.3">
      <c r="F385" s="179">
        <f t="shared" si="12"/>
        <v>0</v>
      </c>
      <c r="H385" s="175">
        <f t="shared" si="13"/>
        <v>0</v>
      </c>
    </row>
    <row r="386" spans="6:8" x14ac:dyDescent="0.3">
      <c r="F386" s="179">
        <f t="shared" si="12"/>
        <v>0</v>
      </c>
      <c r="H386" s="175">
        <f t="shared" si="13"/>
        <v>0</v>
      </c>
    </row>
    <row r="387" spans="6:8" x14ac:dyDescent="0.3">
      <c r="F387" s="179">
        <f t="shared" si="12"/>
        <v>0</v>
      </c>
      <c r="H387" s="175">
        <f t="shared" si="13"/>
        <v>0</v>
      </c>
    </row>
    <row r="388" spans="6:8" x14ac:dyDescent="0.3">
      <c r="F388" s="179">
        <f t="shared" si="12"/>
        <v>0</v>
      </c>
      <c r="H388" s="175">
        <f t="shared" si="13"/>
        <v>0</v>
      </c>
    </row>
    <row r="389" spans="6:8" x14ac:dyDescent="0.3">
      <c r="F389" s="179">
        <f t="shared" si="12"/>
        <v>0</v>
      </c>
      <c r="H389" s="175">
        <f t="shared" si="13"/>
        <v>0</v>
      </c>
    </row>
    <row r="390" spans="6:8" x14ac:dyDescent="0.3">
      <c r="F390" s="179">
        <f t="shared" si="12"/>
        <v>0</v>
      </c>
      <c r="H390" s="175">
        <f t="shared" si="13"/>
        <v>0</v>
      </c>
    </row>
    <row r="391" spans="6:8" x14ac:dyDescent="0.3">
      <c r="F391" s="179">
        <f t="shared" si="12"/>
        <v>0</v>
      </c>
      <c r="H391" s="175">
        <f t="shared" si="13"/>
        <v>0</v>
      </c>
    </row>
    <row r="392" spans="6:8" x14ac:dyDescent="0.3">
      <c r="F392" s="179">
        <f t="shared" si="12"/>
        <v>0</v>
      </c>
      <c r="H392" s="175">
        <f t="shared" si="13"/>
        <v>0</v>
      </c>
    </row>
    <row r="393" spans="6:8" x14ac:dyDescent="0.3">
      <c r="F393" s="179">
        <f t="shared" si="12"/>
        <v>0</v>
      </c>
      <c r="H393" s="175">
        <f t="shared" si="13"/>
        <v>0</v>
      </c>
    </row>
    <row r="394" spans="6:8" x14ac:dyDescent="0.3">
      <c r="F394" s="179">
        <f t="shared" si="12"/>
        <v>0</v>
      </c>
      <c r="H394" s="175">
        <f t="shared" si="13"/>
        <v>0</v>
      </c>
    </row>
    <row r="395" spans="6:8" x14ac:dyDescent="0.3">
      <c r="F395" s="179">
        <f t="shared" si="12"/>
        <v>0</v>
      </c>
      <c r="H395" s="175">
        <f t="shared" si="13"/>
        <v>0</v>
      </c>
    </row>
    <row r="396" spans="6:8" x14ac:dyDescent="0.3">
      <c r="F396" s="179">
        <f t="shared" ref="F396:F452" si="14">SUM(C396:E396)</f>
        <v>0</v>
      </c>
      <c r="H396" s="175">
        <f t="shared" ref="H396:H452" si="15">SUM(F396:G396)</f>
        <v>0</v>
      </c>
    </row>
    <row r="397" spans="6:8" x14ac:dyDescent="0.3">
      <c r="F397" s="179">
        <f t="shared" si="14"/>
        <v>0</v>
      </c>
      <c r="H397" s="175">
        <f t="shared" si="15"/>
        <v>0</v>
      </c>
    </row>
    <row r="398" spans="6:8" x14ac:dyDescent="0.3">
      <c r="F398" s="179">
        <f t="shared" si="14"/>
        <v>0</v>
      </c>
      <c r="H398" s="175">
        <f t="shared" si="15"/>
        <v>0</v>
      </c>
    </row>
    <row r="399" spans="6:8" x14ac:dyDescent="0.3">
      <c r="F399" s="179">
        <f t="shared" si="14"/>
        <v>0</v>
      </c>
      <c r="H399" s="175">
        <f t="shared" si="15"/>
        <v>0</v>
      </c>
    </row>
    <row r="400" spans="6:8" x14ac:dyDescent="0.3">
      <c r="F400" s="179">
        <f t="shared" si="14"/>
        <v>0</v>
      </c>
      <c r="H400" s="175">
        <f t="shared" si="15"/>
        <v>0</v>
      </c>
    </row>
    <row r="401" spans="6:8" x14ac:dyDescent="0.3">
      <c r="F401" s="179">
        <f t="shared" si="14"/>
        <v>0</v>
      </c>
      <c r="H401" s="175">
        <f t="shared" si="15"/>
        <v>0</v>
      </c>
    </row>
    <row r="402" spans="6:8" x14ac:dyDescent="0.3">
      <c r="F402" s="179">
        <f t="shared" si="14"/>
        <v>0</v>
      </c>
      <c r="H402" s="175">
        <f t="shared" si="15"/>
        <v>0</v>
      </c>
    </row>
    <row r="403" spans="6:8" x14ac:dyDescent="0.3">
      <c r="F403" s="179">
        <f t="shared" si="14"/>
        <v>0</v>
      </c>
      <c r="H403" s="175">
        <f t="shared" si="15"/>
        <v>0</v>
      </c>
    </row>
    <row r="404" spans="6:8" x14ac:dyDescent="0.3">
      <c r="F404" s="179">
        <f t="shared" si="14"/>
        <v>0</v>
      </c>
      <c r="H404" s="175">
        <f t="shared" si="15"/>
        <v>0</v>
      </c>
    </row>
    <row r="405" spans="6:8" x14ac:dyDescent="0.3">
      <c r="F405" s="179">
        <f t="shared" si="14"/>
        <v>0</v>
      </c>
      <c r="H405" s="175">
        <f t="shared" si="15"/>
        <v>0</v>
      </c>
    </row>
    <row r="406" spans="6:8" x14ac:dyDescent="0.3">
      <c r="F406" s="179">
        <f t="shared" si="14"/>
        <v>0</v>
      </c>
      <c r="H406" s="175">
        <f t="shared" si="15"/>
        <v>0</v>
      </c>
    </row>
    <row r="407" spans="6:8" x14ac:dyDescent="0.3">
      <c r="F407" s="179">
        <f t="shared" si="14"/>
        <v>0</v>
      </c>
      <c r="H407" s="175">
        <f t="shared" si="15"/>
        <v>0</v>
      </c>
    </row>
    <row r="408" spans="6:8" x14ac:dyDescent="0.3">
      <c r="F408" s="179">
        <f t="shared" si="14"/>
        <v>0</v>
      </c>
      <c r="H408" s="175">
        <f t="shared" si="15"/>
        <v>0</v>
      </c>
    </row>
    <row r="409" spans="6:8" x14ac:dyDescent="0.3">
      <c r="F409" s="179">
        <f t="shared" si="14"/>
        <v>0</v>
      </c>
      <c r="H409" s="175">
        <f t="shared" si="15"/>
        <v>0</v>
      </c>
    </row>
    <row r="410" spans="6:8" x14ac:dyDescent="0.3">
      <c r="F410" s="179">
        <f t="shared" si="14"/>
        <v>0</v>
      </c>
      <c r="H410" s="175">
        <f t="shared" si="15"/>
        <v>0</v>
      </c>
    </row>
    <row r="411" spans="6:8" x14ac:dyDescent="0.3">
      <c r="F411" s="179">
        <f t="shared" si="14"/>
        <v>0</v>
      </c>
      <c r="H411" s="175">
        <f t="shared" si="15"/>
        <v>0</v>
      </c>
    </row>
    <row r="412" spans="6:8" x14ac:dyDescent="0.3">
      <c r="F412" s="179">
        <f t="shared" si="14"/>
        <v>0</v>
      </c>
      <c r="H412" s="175">
        <f t="shared" si="15"/>
        <v>0</v>
      </c>
    </row>
    <row r="413" spans="6:8" x14ac:dyDescent="0.3">
      <c r="F413" s="179">
        <f t="shared" si="14"/>
        <v>0</v>
      </c>
      <c r="H413" s="175">
        <f t="shared" si="15"/>
        <v>0</v>
      </c>
    </row>
    <row r="414" spans="6:8" x14ac:dyDescent="0.3">
      <c r="F414" s="179">
        <f t="shared" si="14"/>
        <v>0</v>
      </c>
      <c r="H414" s="175">
        <f t="shared" si="15"/>
        <v>0</v>
      </c>
    </row>
    <row r="415" spans="6:8" x14ac:dyDescent="0.3">
      <c r="F415" s="179">
        <f t="shared" si="14"/>
        <v>0</v>
      </c>
      <c r="H415" s="175">
        <f t="shared" si="15"/>
        <v>0</v>
      </c>
    </row>
    <row r="416" spans="6:8" x14ac:dyDescent="0.3">
      <c r="F416" s="179">
        <f t="shared" si="14"/>
        <v>0</v>
      </c>
      <c r="H416" s="175">
        <f t="shared" si="15"/>
        <v>0</v>
      </c>
    </row>
    <row r="417" spans="6:8" x14ac:dyDescent="0.3">
      <c r="F417" s="179">
        <f t="shared" si="14"/>
        <v>0</v>
      </c>
      <c r="H417" s="175">
        <f t="shared" si="15"/>
        <v>0</v>
      </c>
    </row>
    <row r="418" spans="6:8" x14ac:dyDescent="0.3">
      <c r="F418" s="179">
        <f t="shared" si="14"/>
        <v>0</v>
      </c>
      <c r="H418" s="175">
        <f t="shared" si="15"/>
        <v>0</v>
      </c>
    </row>
    <row r="419" spans="6:8" x14ac:dyDescent="0.3">
      <c r="F419" s="179">
        <f t="shared" si="14"/>
        <v>0</v>
      </c>
      <c r="H419" s="175">
        <f t="shared" si="15"/>
        <v>0</v>
      </c>
    </row>
    <row r="420" spans="6:8" x14ac:dyDescent="0.3">
      <c r="F420" s="179">
        <f t="shared" si="14"/>
        <v>0</v>
      </c>
      <c r="H420" s="175">
        <f t="shared" si="15"/>
        <v>0</v>
      </c>
    </row>
    <row r="421" spans="6:8" x14ac:dyDescent="0.3">
      <c r="F421" s="179">
        <f t="shared" si="14"/>
        <v>0</v>
      </c>
      <c r="H421" s="175">
        <f t="shared" si="15"/>
        <v>0</v>
      </c>
    </row>
    <row r="422" spans="6:8" x14ac:dyDescent="0.3">
      <c r="F422" s="179">
        <f t="shared" si="14"/>
        <v>0</v>
      </c>
      <c r="H422" s="175">
        <f t="shared" si="15"/>
        <v>0</v>
      </c>
    </row>
    <row r="423" spans="6:8" x14ac:dyDescent="0.3">
      <c r="F423" s="179">
        <f t="shared" si="14"/>
        <v>0</v>
      </c>
      <c r="H423" s="175">
        <f t="shared" si="15"/>
        <v>0</v>
      </c>
    </row>
    <row r="424" spans="6:8" x14ac:dyDescent="0.3">
      <c r="F424" s="179">
        <f t="shared" si="14"/>
        <v>0</v>
      </c>
      <c r="H424" s="175">
        <f t="shared" si="15"/>
        <v>0</v>
      </c>
    </row>
    <row r="425" spans="6:8" x14ac:dyDescent="0.3">
      <c r="F425" s="179">
        <f t="shared" si="14"/>
        <v>0</v>
      </c>
      <c r="H425" s="175">
        <f t="shared" si="15"/>
        <v>0</v>
      </c>
    </row>
    <row r="426" spans="6:8" x14ac:dyDescent="0.3">
      <c r="F426" s="179">
        <f t="shared" si="14"/>
        <v>0</v>
      </c>
      <c r="H426" s="175">
        <f t="shared" si="15"/>
        <v>0</v>
      </c>
    </row>
    <row r="427" spans="6:8" x14ac:dyDescent="0.3">
      <c r="F427" s="179">
        <f t="shared" si="14"/>
        <v>0</v>
      </c>
      <c r="H427" s="175">
        <f t="shared" si="15"/>
        <v>0</v>
      </c>
    </row>
    <row r="428" spans="6:8" x14ac:dyDescent="0.3">
      <c r="F428" s="179">
        <f t="shared" si="14"/>
        <v>0</v>
      </c>
      <c r="H428" s="175">
        <f t="shared" si="15"/>
        <v>0</v>
      </c>
    </row>
    <row r="429" spans="6:8" x14ac:dyDescent="0.3">
      <c r="F429" s="179">
        <f t="shared" si="14"/>
        <v>0</v>
      </c>
      <c r="H429" s="175">
        <f t="shared" si="15"/>
        <v>0</v>
      </c>
    </row>
    <row r="430" spans="6:8" x14ac:dyDescent="0.3">
      <c r="F430" s="179">
        <f t="shared" si="14"/>
        <v>0</v>
      </c>
      <c r="H430" s="175">
        <f t="shared" si="15"/>
        <v>0</v>
      </c>
    </row>
    <row r="431" spans="6:8" x14ac:dyDescent="0.3">
      <c r="F431" s="179">
        <f t="shared" si="14"/>
        <v>0</v>
      </c>
      <c r="H431" s="175">
        <f t="shared" si="15"/>
        <v>0</v>
      </c>
    </row>
    <row r="432" spans="6:8" x14ac:dyDescent="0.3">
      <c r="F432" s="179">
        <f t="shared" si="14"/>
        <v>0</v>
      </c>
      <c r="H432" s="175">
        <f t="shared" si="15"/>
        <v>0</v>
      </c>
    </row>
    <row r="433" spans="6:8" x14ac:dyDescent="0.3">
      <c r="F433" s="179">
        <f t="shared" si="14"/>
        <v>0</v>
      </c>
      <c r="H433" s="175">
        <f t="shared" si="15"/>
        <v>0</v>
      </c>
    </row>
    <row r="434" spans="6:8" x14ac:dyDescent="0.3">
      <c r="F434" s="179">
        <f t="shared" si="14"/>
        <v>0</v>
      </c>
      <c r="H434" s="175">
        <f t="shared" si="15"/>
        <v>0</v>
      </c>
    </row>
    <row r="435" spans="6:8" x14ac:dyDescent="0.3">
      <c r="F435" s="179">
        <f t="shared" si="14"/>
        <v>0</v>
      </c>
      <c r="H435" s="175">
        <f t="shared" si="15"/>
        <v>0</v>
      </c>
    </row>
    <row r="436" spans="6:8" x14ac:dyDescent="0.3">
      <c r="F436" s="179">
        <f t="shared" si="14"/>
        <v>0</v>
      </c>
      <c r="H436" s="175">
        <f t="shared" si="15"/>
        <v>0</v>
      </c>
    </row>
    <row r="437" spans="6:8" x14ac:dyDescent="0.3">
      <c r="F437" s="179">
        <f t="shared" si="14"/>
        <v>0</v>
      </c>
      <c r="H437" s="175">
        <f t="shared" si="15"/>
        <v>0</v>
      </c>
    </row>
    <row r="438" spans="6:8" x14ac:dyDescent="0.3">
      <c r="F438" s="179">
        <f t="shared" si="14"/>
        <v>0</v>
      </c>
      <c r="H438" s="175">
        <f t="shared" si="15"/>
        <v>0</v>
      </c>
    </row>
    <row r="439" spans="6:8" x14ac:dyDescent="0.3">
      <c r="F439" s="179">
        <f t="shared" si="14"/>
        <v>0</v>
      </c>
      <c r="H439" s="175">
        <f t="shared" si="15"/>
        <v>0</v>
      </c>
    </row>
    <row r="440" spans="6:8" x14ac:dyDescent="0.3">
      <c r="F440" s="179">
        <f t="shared" si="14"/>
        <v>0</v>
      </c>
      <c r="H440" s="175">
        <f t="shared" si="15"/>
        <v>0</v>
      </c>
    </row>
    <row r="441" spans="6:8" x14ac:dyDescent="0.3">
      <c r="F441" s="179">
        <f t="shared" si="14"/>
        <v>0</v>
      </c>
      <c r="H441" s="175">
        <f t="shared" si="15"/>
        <v>0</v>
      </c>
    </row>
    <row r="442" spans="6:8" x14ac:dyDescent="0.3">
      <c r="F442" s="179">
        <f t="shared" si="14"/>
        <v>0</v>
      </c>
      <c r="H442" s="175">
        <f t="shared" si="15"/>
        <v>0</v>
      </c>
    </row>
    <row r="443" spans="6:8" x14ac:dyDescent="0.3">
      <c r="F443" s="179">
        <f t="shared" si="14"/>
        <v>0</v>
      </c>
      <c r="H443" s="175">
        <f t="shared" si="15"/>
        <v>0</v>
      </c>
    </row>
    <row r="444" spans="6:8" x14ac:dyDescent="0.3">
      <c r="F444" s="179">
        <f t="shared" si="14"/>
        <v>0</v>
      </c>
      <c r="H444" s="175">
        <f t="shared" si="15"/>
        <v>0</v>
      </c>
    </row>
    <row r="445" spans="6:8" x14ac:dyDescent="0.3">
      <c r="F445" s="179">
        <f t="shared" si="14"/>
        <v>0</v>
      </c>
      <c r="H445" s="175">
        <f t="shared" si="15"/>
        <v>0</v>
      </c>
    </row>
    <row r="446" spans="6:8" x14ac:dyDescent="0.3">
      <c r="F446" s="179">
        <f t="shared" si="14"/>
        <v>0</v>
      </c>
      <c r="H446" s="175">
        <f t="shared" si="15"/>
        <v>0</v>
      </c>
    </row>
    <row r="447" spans="6:8" x14ac:dyDescent="0.3">
      <c r="F447" s="179">
        <f t="shared" si="14"/>
        <v>0</v>
      </c>
      <c r="H447" s="175">
        <f t="shared" si="15"/>
        <v>0</v>
      </c>
    </row>
    <row r="448" spans="6:8" x14ac:dyDescent="0.3">
      <c r="F448" s="179">
        <f t="shared" si="14"/>
        <v>0</v>
      </c>
      <c r="H448" s="175">
        <f t="shared" si="15"/>
        <v>0</v>
      </c>
    </row>
    <row r="449" spans="6:8" x14ac:dyDescent="0.3">
      <c r="F449" s="179">
        <f t="shared" si="14"/>
        <v>0</v>
      </c>
      <c r="H449" s="175">
        <f t="shared" si="15"/>
        <v>0</v>
      </c>
    </row>
    <row r="450" spans="6:8" x14ac:dyDescent="0.3">
      <c r="F450" s="179">
        <f t="shared" si="14"/>
        <v>0</v>
      </c>
      <c r="H450" s="175">
        <f t="shared" si="15"/>
        <v>0</v>
      </c>
    </row>
    <row r="451" spans="6:8" x14ac:dyDescent="0.3">
      <c r="F451" s="179">
        <f t="shared" si="14"/>
        <v>0</v>
      </c>
      <c r="H451" s="175">
        <f t="shared" si="15"/>
        <v>0</v>
      </c>
    </row>
    <row r="452" spans="6:8" x14ac:dyDescent="0.3">
      <c r="F452" s="179">
        <f t="shared" si="14"/>
        <v>0</v>
      </c>
      <c r="H452" s="175">
        <f t="shared" si="15"/>
        <v>0</v>
      </c>
    </row>
  </sheetData>
  <mergeCells count="1">
    <mergeCell ref="A7:C7"/>
  </mergeCells>
  <conditionalFormatting sqref="P11">
    <cfRule type="cellIs" dxfId="1" priority="2" operator="notEqual">
      <formula>0</formula>
    </cfRule>
  </conditionalFormatting>
  <conditionalFormatting sqref="W11">
    <cfRule type="cellIs" dxfId="0" priority="1" operator="notEqual">
      <formula>0</formula>
    </cfRule>
  </conditionalFormatting>
  <dataValidations count="2">
    <dataValidation type="whole" operator="notEqual" showInputMessage="1" showErrorMessage="1" error="Whole numbers only" sqref="C12:E1048576 G12:G1048576" xr:uid="{7E7AEE16-B381-4F59-9FAB-E4769E62F131}">
      <formula1>0</formula1>
    </dataValidation>
    <dataValidation type="whole" operator="notEqual" showInputMessage="1" showErrorMessage="1" error="Whole numbers only_x000a_" sqref="J12:L1048576" xr:uid="{577D6639-5BBC-41C1-85A3-DDE715A71052}">
      <formula1>0</formula1>
    </dataValidation>
  </dataValidations>
  <pageMargins left="0.7" right="0.7" top="0.75" bottom="0.75" header="0.3" footer="0.3"/>
  <pageSetup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V2677"/>
  <sheetViews>
    <sheetView workbookViewId="0"/>
  </sheetViews>
  <sheetFormatPr defaultRowHeight="14.4" x14ac:dyDescent="0.3"/>
  <cols>
    <col min="1" max="1" width="10.88671875" bestFit="1" customWidth="1"/>
    <col min="2" max="2" width="12.44140625" bestFit="1" customWidth="1"/>
    <col min="3" max="3" width="13.33203125" bestFit="1" customWidth="1"/>
    <col min="4" max="4" width="5" bestFit="1" customWidth="1"/>
    <col min="7" max="7" width="8.5546875" bestFit="1" customWidth="1"/>
  </cols>
  <sheetData>
    <row r="1" spans="1:7" x14ac:dyDescent="0.3">
      <c r="A1" s="35" t="s">
        <v>312</v>
      </c>
      <c r="B1" s="35" t="s">
        <v>313</v>
      </c>
      <c r="C1" s="35" t="s">
        <v>314</v>
      </c>
      <c r="D1" s="35" t="s">
        <v>315</v>
      </c>
      <c r="E1" s="35" t="s">
        <v>316</v>
      </c>
      <c r="F1" s="35" t="s">
        <v>379</v>
      </c>
      <c r="G1" s="35" t="s">
        <v>317</v>
      </c>
    </row>
    <row r="2" spans="1:7" x14ac:dyDescent="0.3">
      <c r="A2" t="s">
        <v>6</v>
      </c>
      <c r="B2" t="e">
        <f>IF(LEFT(Assertions!#REF!,3)="","",LEFT(Assertions!#REF!,3))</f>
        <v>#REF!</v>
      </c>
      <c r="C2" t="e">
        <f>IF(AgencyCode="","",VLOOKUP(AgencyCode,Assertions!A46:B71,2,FALSE))</f>
        <v>#REF!</v>
      </c>
      <c r="D2" t="e">
        <f>IF(AgencyCode="","",RIGHT(Assertions!A4,4))</f>
        <v>#REF!</v>
      </c>
      <c r="E2" s="17" t="s">
        <v>380</v>
      </c>
      <c r="F2" t="s">
        <v>223</v>
      </c>
      <c r="G2" t="e">
        <f>IF(#REF!="","",#REF!)</f>
        <v>#REF!</v>
      </c>
    </row>
    <row r="3" spans="1:7" x14ac:dyDescent="0.3">
      <c r="A3" t="s">
        <v>6</v>
      </c>
      <c r="B3" t="e">
        <f t="shared" ref="B3:B66" si="0">IF(AgencyCode="","",AgencyCode)</f>
        <v>#REF!</v>
      </c>
      <c r="C3" t="e">
        <f t="shared" ref="C3:C66" si="1">IF(AgencyName="","",AgencyName)</f>
        <v>#REF!</v>
      </c>
      <c r="D3" t="e">
        <f t="shared" ref="D3:D66" si="2">IF(Year="","",Year)</f>
        <v>#REF!</v>
      </c>
      <c r="E3" s="17" t="s">
        <v>381</v>
      </c>
      <c r="F3" t="s">
        <v>223</v>
      </c>
      <c r="G3" t="e">
        <f>IF(#REF!="","",#REF!)</f>
        <v>#REF!</v>
      </c>
    </row>
    <row r="4" spans="1:7" x14ac:dyDescent="0.3">
      <c r="A4" t="s">
        <v>6</v>
      </c>
      <c r="B4" t="e">
        <f t="shared" si="0"/>
        <v>#REF!</v>
      </c>
      <c r="C4" t="e">
        <f t="shared" si="1"/>
        <v>#REF!</v>
      </c>
      <c r="D4" t="e">
        <f t="shared" si="2"/>
        <v>#REF!</v>
      </c>
      <c r="E4" s="17" t="s">
        <v>382</v>
      </c>
      <c r="F4" t="s">
        <v>223</v>
      </c>
      <c r="G4" t="e">
        <f>IF(#REF!="","",#REF!)</f>
        <v>#REF!</v>
      </c>
    </row>
    <row r="5" spans="1:7" x14ac:dyDescent="0.3">
      <c r="A5" t="s">
        <v>6</v>
      </c>
      <c r="B5" t="e">
        <f t="shared" si="0"/>
        <v>#REF!</v>
      </c>
      <c r="C5" t="e">
        <f t="shared" si="1"/>
        <v>#REF!</v>
      </c>
      <c r="D5" t="e">
        <f t="shared" si="2"/>
        <v>#REF!</v>
      </c>
      <c r="E5" s="17" t="s">
        <v>383</v>
      </c>
      <c r="F5" t="s">
        <v>223</v>
      </c>
      <c r="G5" t="e">
        <f>IF(#REF!="","",#REF!)</f>
        <v>#REF!</v>
      </c>
    </row>
    <row r="6" spans="1:7" x14ac:dyDescent="0.3">
      <c r="A6" t="s">
        <v>6</v>
      </c>
      <c r="B6" t="e">
        <f t="shared" si="0"/>
        <v>#REF!</v>
      </c>
      <c r="C6" t="e">
        <f t="shared" si="1"/>
        <v>#REF!</v>
      </c>
      <c r="D6" t="e">
        <f t="shared" si="2"/>
        <v>#REF!</v>
      </c>
      <c r="E6" s="17" t="s">
        <v>384</v>
      </c>
      <c r="F6" t="s">
        <v>223</v>
      </c>
      <c r="G6" t="e">
        <f>IF(#REF!="","",#REF!)</f>
        <v>#REF!</v>
      </c>
    </row>
    <row r="7" spans="1:7" x14ac:dyDescent="0.3">
      <c r="A7" t="s">
        <v>6</v>
      </c>
      <c r="B7" t="e">
        <f t="shared" si="0"/>
        <v>#REF!</v>
      </c>
      <c r="C7" t="e">
        <f t="shared" si="1"/>
        <v>#REF!</v>
      </c>
      <c r="D7" t="e">
        <f t="shared" si="2"/>
        <v>#REF!</v>
      </c>
      <c r="E7" s="17" t="s">
        <v>385</v>
      </c>
      <c r="F7" t="s">
        <v>223</v>
      </c>
      <c r="G7" t="e">
        <f>IF(#REF!="","",#REF!)</f>
        <v>#REF!</v>
      </c>
    </row>
    <row r="8" spans="1:7" x14ac:dyDescent="0.3">
      <c r="A8" t="s">
        <v>6</v>
      </c>
      <c r="B8" t="e">
        <f t="shared" si="0"/>
        <v>#REF!</v>
      </c>
      <c r="C8" t="e">
        <f t="shared" si="1"/>
        <v>#REF!</v>
      </c>
      <c r="D8" t="e">
        <f t="shared" si="2"/>
        <v>#REF!</v>
      </c>
      <c r="E8" s="17" t="s">
        <v>386</v>
      </c>
      <c r="F8" t="s">
        <v>223</v>
      </c>
      <c r="G8" t="e">
        <f>IF(#REF!="","",#REF!)</f>
        <v>#REF!</v>
      </c>
    </row>
    <row r="9" spans="1:7" x14ac:dyDescent="0.3">
      <c r="A9" t="s">
        <v>6</v>
      </c>
      <c r="B9" t="e">
        <f t="shared" si="0"/>
        <v>#REF!</v>
      </c>
      <c r="C9" t="e">
        <f t="shared" si="1"/>
        <v>#REF!</v>
      </c>
      <c r="D9" t="e">
        <f t="shared" si="2"/>
        <v>#REF!</v>
      </c>
      <c r="E9" s="17" t="s">
        <v>387</v>
      </c>
      <c r="F9" t="s">
        <v>223</v>
      </c>
      <c r="G9" t="e">
        <f>IF(#REF!="","",#REF!)</f>
        <v>#REF!</v>
      </c>
    </row>
    <row r="10" spans="1:7" x14ac:dyDescent="0.3">
      <c r="A10" t="s">
        <v>6</v>
      </c>
      <c r="B10" t="e">
        <f t="shared" si="0"/>
        <v>#REF!</v>
      </c>
      <c r="C10" t="e">
        <f t="shared" si="1"/>
        <v>#REF!</v>
      </c>
      <c r="D10" t="e">
        <f t="shared" si="2"/>
        <v>#REF!</v>
      </c>
      <c r="E10" s="17" t="s">
        <v>388</v>
      </c>
      <c r="F10" t="s">
        <v>223</v>
      </c>
      <c r="G10" t="e">
        <f>IF(#REF!="","",#REF!)</f>
        <v>#REF!</v>
      </c>
    </row>
    <row r="11" spans="1:7" x14ac:dyDescent="0.3">
      <c r="A11" t="s">
        <v>6</v>
      </c>
      <c r="B11" t="e">
        <f t="shared" si="0"/>
        <v>#REF!</v>
      </c>
      <c r="C11" t="e">
        <f t="shared" si="1"/>
        <v>#REF!</v>
      </c>
      <c r="D11" t="e">
        <f t="shared" si="2"/>
        <v>#REF!</v>
      </c>
      <c r="E11" s="17" t="s">
        <v>389</v>
      </c>
      <c r="F11" t="s">
        <v>223</v>
      </c>
      <c r="G11" t="e">
        <f>IF(#REF!="","",#REF!)</f>
        <v>#REF!</v>
      </c>
    </row>
    <row r="12" spans="1:7" x14ac:dyDescent="0.3">
      <c r="A12" t="s">
        <v>6</v>
      </c>
      <c r="B12" t="e">
        <f t="shared" si="0"/>
        <v>#REF!</v>
      </c>
      <c r="C12" t="e">
        <f t="shared" si="1"/>
        <v>#REF!</v>
      </c>
      <c r="D12" t="e">
        <f t="shared" si="2"/>
        <v>#REF!</v>
      </c>
      <c r="E12" s="17" t="s">
        <v>390</v>
      </c>
      <c r="F12" t="s">
        <v>223</v>
      </c>
      <c r="G12" t="e">
        <f>IF(#REF!="","",#REF!)</f>
        <v>#REF!</v>
      </c>
    </row>
    <row r="13" spans="1:7" x14ac:dyDescent="0.3">
      <c r="A13" t="s">
        <v>6</v>
      </c>
      <c r="B13" t="e">
        <f t="shared" si="0"/>
        <v>#REF!</v>
      </c>
      <c r="C13" t="e">
        <f t="shared" si="1"/>
        <v>#REF!</v>
      </c>
      <c r="D13" t="e">
        <f t="shared" si="2"/>
        <v>#REF!</v>
      </c>
      <c r="E13" s="17" t="s">
        <v>391</v>
      </c>
      <c r="F13" t="s">
        <v>223</v>
      </c>
      <c r="G13" t="e">
        <f>IF(#REF!="","",#REF!)</f>
        <v>#REF!</v>
      </c>
    </row>
    <row r="14" spans="1:7" x14ac:dyDescent="0.3">
      <c r="A14" t="s">
        <v>6</v>
      </c>
      <c r="B14" t="e">
        <f t="shared" si="0"/>
        <v>#REF!</v>
      </c>
      <c r="C14" t="e">
        <f t="shared" si="1"/>
        <v>#REF!</v>
      </c>
      <c r="D14" t="e">
        <f t="shared" si="2"/>
        <v>#REF!</v>
      </c>
      <c r="E14" s="17" t="s">
        <v>392</v>
      </c>
      <c r="F14" t="s">
        <v>223</v>
      </c>
      <c r="G14" t="e">
        <f>IF(#REF!="","",#REF!)</f>
        <v>#REF!</v>
      </c>
    </row>
    <row r="15" spans="1:7" x14ac:dyDescent="0.3">
      <c r="A15" t="s">
        <v>6</v>
      </c>
      <c r="B15" t="e">
        <f t="shared" si="0"/>
        <v>#REF!</v>
      </c>
      <c r="C15" t="e">
        <f t="shared" si="1"/>
        <v>#REF!</v>
      </c>
      <c r="D15" t="e">
        <f t="shared" si="2"/>
        <v>#REF!</v>
      </c>
      <c r="E15" s="17" t="s">
        <v>393</v>
      </c>
      <c r="F15" t="s">
        <v>223</v>
      </c>
      <c r="G15" t="e">
        <f>IF(#REF!="","",#REF!)</f>
        <v>#REF!</v>
      </c>
    </row>
    <row r="16" spans="1:7" x14ac:dyDescent="0.3">
      <c r="A16" t="s">
        <v>6</v>
      </c>
      <c r="B16" t="e">
        <f t="shared" si="0"/>
        <v>#REF!</v>
      </c>
      <c r="C16" t="e">
        <f t="shared" si="1"/>
        <v>#REF!</v>
      </c>
      <c r="D16" t="e">
        <f t="shared" si="2"/>
        <v>#REF!</v>
      </c>
      <c r="E16" s="17" t="s">
        <v>394</v>
      </c>
      <c r="F16" t="s">
        <v>223</v>
      </c>
      <c r="G16" t="e">
        <f>IF(#REF!="","",#REF!)</f>
        <v>#REF!</v>
      </c>
    </row>
    <row r="17" spans="1:7" x14ac:dyDescent="0.3">
      <c r="A17" t="s">
        <v>6</v>
      </c>
      <c r="B17" t="e">
        <f t="shared" si="0"/>
        <v>#REF!</v>
      </c>
      <c r="C17" t="e">
        <f t="shared" si="1"/>
        <v>#REF!</v>
      </c>
      <c r="D17" t="e">
        <f t="shared" si="2"/>
        <v>#REF!</v>
      </c>
      <c r="E17" s="17" t="s">
        <v>395</v>
      </c>
      <c r="F17" t="s">
        <v>223</v>
      </c>
      <c r="G17" t="e">
        <f>IF(#REF!="","",#REF!)</f>
        <v>#REF!</v>
      </c>
    </row>
    <row r="18" spans="1:7" x14ac:dyDescent="0.3">
      <c r="A18" t="s">
        <v>6</v>
      </c>
      <c r="B18" t="e">
        <f t="shared" si="0"/>
        <v>#REF!</v>
      </c>
      <c r="C18" t="e">
        <f t="shared" si="1"/>
        <v>#REF!</v>
      </c>
      <c r="D18" t="e">
        <f t="shared" si="2"/>
        <v>#REF!</v>
      </c>
      <c r="E18" s="17" t="s">
        <v>396</v>
      </c>
      <c r="F18" t="s">
        <v>223</v>
      </c>
      <c r="G18" t="e">
        <f>IF(#REF!="","",#REF!)</f>
        <v>#REF!</v>
      </c>
    </row>
    <row r="19" spans="1:7" x14ac:dyDescent="0.3">
      <c r="A19" t="s">
        <v>6</v>
      </c>
      <c r="B19" t="e">
        <f t="shared" si="0"/>
        <v>#REF!</v>
      </c>
      <c r="C19" t="e">
        <f t="shared" si="1"/>
        <v>#REF!</v>
      </c>
      <c r="D19" t="e">
        <f t="shared" si="2"/>
        <v>#REF!</v>
      </c>
      <c r="E19" s="17" t="s">
        <v>397</v>
      </c>
      <c r="F19" t="s">
        <v>223</v>
      </c>
      <c r="G19" t="e">
        <f>IF(#REF!="","",#REF!)</f>
        <v>#REF!</v>
      </c>
    </row>
    <row r="20" spans="1:7" x14ac:dyDescent="0.3">
      <c r="A20" t="s">
        <v>6</v>
      </c>
      <c r="B20" t="e">
        <f t="shared" si="0"/>
        <v>#REF!</v>
      </c>
      <c r="C20" t="e">
        <f t="shared" si="1"/>
        <v>#REF!</v>
      </c>
      <c r="D20" t="e">
        <f t="shared" si="2"/>
        <v>#REF!</v>
      </c>
      <c r="E20" s="17" t="s">
        <v>398</v>
      </c>
      <c r="F20" t="s">
        <v>223</v>
      </c>
      <c r="G20" t="e">
        <f>IF(#REF!="","",#REF!)</f>
        <v>#REF!</v>
      </c>
    </row>
    <row r="21" spans="1:7" x14ac:dyDescent="0.3">
      <c r="A21" t="s">
        <v>6</v>
      </c>
      <c r="B21" t="e">
        <f t="shared" si="0"/>
        <v>#REF!</v>
      </c>
      <c r="C21" t="e">
        <f t="shared" si="1"/>
        <v>#REF!</v>
      </c>
      <c r="D21" t="e">
        <f t="shared" si="2"/>
        <v>#REF!</v>
      </c>
      <c r="E21" s="17" t="s">
        <v>399</v>
      </c>
      <c r="F21" t="s">
        <v>223</v>
      </c>
      <c r="G21" t="e">
        <f>IF(#REF!="","",#REF!)</f>
        <v>#REF!</v>
      </c>
    </row>
    <row r="22" spans="1:7" x14ac:dyDescent="0.3">
      <c r="A22" t="s">
        <v>6</v>
      </c>
      <c r="B22" t="e">
        <f t="shared" si="0"/>
        <v>#REF!</v>
      </c>
      <c r="C22" t="e">
        <f t="shared" si="1"/>
        <v>#REF!</v>
      </c>
      <c r="D22" t="e">
        <f t="shared" si="2"/>
        <v>#REF!</v>
      </c>
      <c r="E22" s="17" t="s">
        <v>400</v>
      </c>
      <c r="F22" t="s">
        <v>223</v>
      </c>
      <c r="G22" t="e">
        <f>IF(#REF!="","",#REF!)</f>
        <v>#REF!</v>
      </c>
    </row>
    <row r="23" spans="1:7" x14ac:dyDescent="0.3">
      <c r="A23" t="s">
        <v>6</v>
      </c>
      <c r="B23" t="e">
        <f t="shared" si="0"/>
        <v>#REF!</v>
      </c>
      <c r="C23" t="e">
        <f t="shared" si="1"/>
        <v>#REF!</v>
      </c>
      <c r="D23" t="e">
        <f t="shared" si="2"/>
        <v>#REF!</v>
      </c>
      <c r="E23" s="17" t="s">
        <v>401</v>
      </c>
      <c r="F23" t="s">
        <v>223</v>
      </c>
      <c r="G23" t="e">
        <f>IF(#REF!="","",#REF!)</f>
        <v>#REF!</v>
      </c>
    </row>
    <row r="24" spans="1:7" x14ac:dyDescent="0.3">
      <c r="A24" t="s">
        <v>6</v>
      </c>
      <c r="B24" t="e">
        <f t="shared" si="0"/>
        <v>#REF!</v>
      </c>
      <c r="C24" t="e">
        <f t="shared" si="1"/>
        <v>#REF!</v>
      </c>
      <c r="D24" t="e">
        <f t="shared" si="2"/>
        <v>#REF!</v>
      </c>
      <c r="E24" s="17" t="s">
        <v>402</v>
      </c>
      <c r="F24" t="s">
        <v>223</v>
      </c>
      <c r="G24" t="e">
        <f>IF(#REF!="","",#REF!)</f>
        <v>#REF!</v>
      </c>
    </row>
    <row r="25" spans="1:7" x14ac:dyDescent="0.3">
      <c r="A25" t="s">
        <v>6</v>
      </c>
      <c r="B25" t="e">
        <f t="shared" si="0"/>
        <v>#REF!</v>
      </c>
      <c r="C25" t="e">
        <f t="shared" si="1"/>
        <v>#REF!</v>
      </c>
      <c r="D25" t="e">
        <f t="shared" si="2"/>
        <v>#REF!</v>
      </c>
      <c r="E25" s="17" t="s">
        <v>403</v>
      </c>
      <c r="F25" t="s">
        <v>223</v>
      </c>
      <c r="G25" t="e">
        <f>IF(#REF!="","",#REF!)</f>
        <v>#REF!</v>
      </c>
    </row>
    <row r="26" spans="1:7" x14ac:dyDescent="0.3">
      <c r="A26" t="s">
        <v>6</v>
      </c>
      <c r="B26" t="e">
        <f t="shared" si="0"/>
        <v>#REF!</v>
      </c>
      <c r="C26" t="e">
        <f t="shared" si="1"/>
        <v>#REF!</v>
      </c>
      <c r="D26" t="e">
        <f t="shared" si="2"/>
        <v>#REF!</v>
      </c>
      <c r="E26" s="17" t="s">
        <v>404</v>
      </c>
      <c r="F26" t="s">
        <v>223</v>
      </c>
      <c r="G26" t="e">
        <f>IF(#REF!="","",#REF!)</f>
        <v>#REF!</v>
      </c>
    </row>
    <row r="27" spans="1:7" x14ac:dyDescent="0.3">
      <c r="A27" t="s">
        <v>6</v>
      </c>
      <c r="B27" t="e">
        <f t="shared" si="0"/>
        <v>#REF!</v>
      </c>
      <c r="C27" t="e">
        <f t="shared" si="1"/>
        <v>#REF!</v>
      </c>
      <c r="D27" t="e">
        <f t="shared" si="2"/>
        <v>#REF!</v>
      </c>
      <c r="E27" s="17" t="s">
        <v>405</v>
      </c>
      <c r="F27" t="s">
        <v>223</v>
      </c>
      <c r="G27" t="e">
        <f>IF(#REF!="","",#REF!)</f>
        <v>#REF!</v>
      </c>
    </row>
    <row r="28" spans="1:7" x14ac:dyDescent="0.3">
      <c r="A28" t="s">
        <v>6</v>
      </c>
      <c r="B28" t="e">
        <f t="shared" si="0"/>
        <v>#REF!</v>
      </c>
      <c r="C28" t="e">
        <f t="shared" si="1"/>
        <v>#REF!</v>
      </c>
      <c r="D28" t="e">
        <f t="shared" si="2"/>
        <v>#REF!</v>
      </c>
      <c r="E28" s="17" t="s">
        <v>406</v>
      </c>
      <c r="F28" t="s">
        <v>223</v>
      </c>
      <c r="G28" t="e">
        <f>IF(#REF!="","",#REF!)</f>
        <v>#REF!</v>
      </c>
    </row>
    <row r="29" spans="1:7" x14ac:dyDescent="0.3">
      <c r="A29" t="s">
        <v>6</v>
      </c>
      <c r="B29" t="e">
        <f t="shared" si="0"/>
        <v>#REF!</v>
      </c>
      <c r="C29" t="e">
        <f t="shared" si="1"/>
        <v>#REF!</v>
      </c>
      <c r="D29" t="e">
        <f t="shared" si="2"/>
        <v>#REF!</v>
      </c>
      <c r="E29" s="17" t="s">
        <v>407</v>
      </c>
      <c r="F29" t="s">
        <v>223</v>
      </c>
      <c r="G29" t="e">
        <f>IF(#REF!="","",#REF!)</f>
        <v>#REF!</v>
      </c>
    </row>
    <row r="30" spans="1:7" x14ac:dyDescent="0.3">
      <c r="A30" t="s">
        <v>6</v>
      </c>
      <c r="B30" t="e">
        <f t="shared" si="0"/>
        <v>#REF!</v>
      </c>
      <c r="C30" t="e">
        <f t="shared" si="1"/>
        <v>#REF!</v>
      </c>
      <c r="D30" t="e">
        <f t="shared" si="2"/>
        <v>#REF!</v>
      </c>
      <c r="E30" s="17" t="s">
        <v>408</v>
      </c>
      <c r="F30" t="s">
        <v>223</v>
      </c>
      <c r="G30" t="e">
        <f>IF(#REF!="","",#REF!)</f>
        <v>#REF!</v>
      </c>
    </row>
    <row r="31" spans="1:7" x14ac:dyDescent="0.3">
      <c r="A31" t="s">
        <v>6</v>
      </c>
      <c r="B31" t="e">
        <f t="shared" si="0"/>
        <v>#REF!</v>
      </c>
      <c r="C31" t="e">
        <f t="shared" si="1"/>
        <v>#REF!</v>
      </c>
      <c r="D31" t="e">
        <f t="shared" si="2"/>
        <v>#REF!</v>
      </c>
      <c r="E31" s="17" t="s">
        <v>409</v>
      </c>
      <c r="F31" t="s">
        <v>223</v>
      </c>
      <c r="G31" t="e">
        <f>IF(#REF!="","",#REF!)</f>
        <v>#REF!</v>
      </c>
    </row>
    <row r="32" spans="1:7" x14ac:dyDescent="0.3">
      <c r="A32" t="s">
        <v>6</v>
      </c>
      <c r="B32" t="e">
        <f t="shared" si="0"/>
        <v>#REF!</v>
      </c>
      <c r="C32" t="e">
        <f t="shared" si="1"/>
        <v>#REF!</v>
      </c>
      <c r="D32" t="e">
        <f t="shared" si="2"/>
        <v>#REF!</v>
      </c>
      <c r="E32" s="17" t="s">
        <v>410</v>
      </c>
      <c r="F32" t="s">
        <v>223</v>
      </c>
      <c r="G32" t="e">
        <f>IF(#REF!="","",#REF!)</f>
        <v>#REF!</v>
      </c>
    </row>
    <row r="33" spans="1:7" x14ac:dyDescent="0.3">
      <c r="A33" t="s">
        <v>6</v>
      </c>
      <c r="B33" t="e">
        <f t="shared" si="0"/>
        <v>#REF!</v>
      </c>
      <c r="C33" t="e">
        <f t="shared" si="1"/>
        <v>#REF!</v>
      </c>
      <c r="D33" t="e">
        <f t="shared" si="2"/>
        <v>#REF!</v>
      </c>
      <c r="E33" s="17" t="s">
        <v>411</v>
      </c>
      <c r="F33" t="s">
        <v>223</v>
      </c>
      <c r="G33" t="e">
        <f>IF(#REF!="","",#REF!)</f>
        <v>#REF!</v>
      </c>
    </row>
    <row r="34" spans="1:7" x14ac:dyDescent="0.3">
      <c r="A34" t="s">
        <v>6</v>
      </c>
      <c r="B34" t="e">
        <f t="shared" si="0"/>
        <v>#REF!</v>
      </c>
      <c r="C34" t="e">
        <f t="shared" si="1"/>
        <v>#REF!</v>
      </c>
      <c r="D34" t="e">
        <f t="shared" si="2"/>
        <v>#REF!</v>
      </c>
      <c r="E34" s="17" t="s">
        <v>412</v>
      </c>
      <c r="F34" t="s">
        <v>223</v>
      </c>
      <c r="G34" t="e">
        <f>IF(#REF!="","",#REF!)</f>
        <v>#REF!</v>
      </c>
    </row>
    <row r="35" spans="1:7" x14ac:dyDescent="0.3">
      <c r="A35" t="s">
        <v>6</v>
      </c>
      <c r="B35" t="e">
        <f t="shared" si="0"/>
        <v>#REF!</v>
      </c>
      <c r="C35" t="e">
        <f t="shared" si="1"/>
        <v>#REF!</v>
      </c>
      <c r="D35" t="e">
        <f t="shared" si="2"/>
        <v>#REF!</v>
      </c>
      <c r="E35" s="17" t="s">
        <v>413</v>
      </c>
      <c r="F35" t="s">
        <v>223</v>
      </c>
      <c r="G35" t="e">
        <f>IF(#REF!="","",#REF!)</f>
        <v>#REF!</v>
      </c>
    </row>
    <row r="36" spans="1:7" x14ac:dyDescent="0.3">
      <c r="A36" t="s">
        <v>6</v>
      </c>
      <c r="B36" t="e">
        <f t="shared" si="0"/>
        <v>#REF!</v>
      </c>
      <c r="C36" t="e">
        <f t="shared" si="1"/>
        <v>#REF!</v>
      </c>
      <c r="D36" t="e">
        <f t="shared" si="2"/>
        <v>#REF!</v>
      </c>
      <c r="E36" s="17" t="s">
        <v>414</v>
      </c>
      <c r="F36" t="s">
        <v>223</v>
      </c>
      <c r="G36" t="e">
        <f>IF(#REF!="","",#REF!)</f>
        <v>#REF!</v>
      </c>
    </row>
    <row r="37" spans="1:7" x14ac:dyDescent="0.3">
      <c r="A37" t="s">
        <v>6</v>
      </c>
      <c r="B37" t="e">
        <f t="shared" si="0"/>
        <v>#REF!</v>
      </c>
      <c r="C37" t="e">
        <f t="shared" si="1"/>
        <v>#REF!</v>
      </c>
      <c r="D37" t="e">
        <f t="shared" si="2"/>
        <v>#REF!</v>
      </c>
      <c r="E37" s="17" t="s">
        <v>415</v>
      </c>
      <c r="F37" t="s">
        <v>223</v>
      </c>
      <c r="G37" t="e">
        <f>IF(#REF!="","",#REF!)</f>
        <v>#REF!</v>
      </c>
    </row>
    <row r="38" spans="1:7" x14ac:dyDescent="0.3">
      <c r="A38" t="s">
        <v>6</v>
      </c>
      <c r="B38" t="e">
        <f t="shared" si="0"/>
        <v>#REF!</v>
      </c>
      <c r="C38" t="e">
        <f t="shared" si="1"/>
        <v>#REF!</v>
      </c>
      <c r="D38" t="e">
        <f t="shared" si="2"/>
        <v>#REF!</v>
      </c>
      <c r="E38" s="17" t="s">
        <v>416</v>
      </c>
      <c r="F38" t="s">
        <v>223</v>
      </c>
      <c r="G38" t="e">
        <f>IF(#REF!="","",#REF!)</f>
        <v>#REF!</v>
      </c>
    </row>
    <row r="39" spans="1:7" x14ac:dyDescent="0.3">
      <c r="A39" t="s">
        <v>6</v>
      </c>
      <c r="B39" t="e">
        <f t="shared" si="0"/>
        <v>#REF!</v>
      </c>
      <c r="C39" t="e">
        <f t="shared" si="1"/>
        <v>#REF!</v>
      </c>
      <c r="D39" t="e">
        <f t="shared" si="2"/>
        <v>#REF!</v>
      </c>
      <c r="E39" s="17" t="s">
        <v>417</v>
      </c>
      <c r="F39" t="s">
        <v>223</v>
      </c>
      <c r="G39" t="e">
        <f>IF(#REF!="","",#REF!)</f>
        <v>#REF!</v>
      </c>
    </row>
    <row r="40" spans="1:7" x14ac:dyDescent="0.3">
      <c r="A40" t="s">
        <v>6</v>
      </c>
      <c r="B40" t="e">
        <f t="shared" si="0"/>
        <v>#REF!</v>
      </c>
      <c r="C40" t="e">
        <f t="shared" si="1"/>
        <v>#REF!</v>
      </c>
      <c r="D40" t="e">
        <f t="shared" si="2"/>
        <v>#REF!</v>
      </c>
      <c r="E40" s="17" t="s">
        <v>418</v>
      </c>
      <c r="F40" t="s">
        <v>223</v>
      </c>
      <c r="G40" t="e">
        <f>IF(#REF!="","",#REF!)</f>
        <v>#REF!</v>
      </c>
    </row>
    <row r="41" spans="1:7" x14ac:dyDescent="0.3">
      <c r="A41" t="s">
        <v>6</v>
      </c>
      <c r="B41" t="e">
        <f t="shared" si="0"/>
        <v>#REF!</v>
      </c>
      <c r="C41" t="e">
        <f t="shared" si="1"/>
        <v>#REF!</v>
      </c>
      <c r="D41" t="e">
        <f t="shared" si="2"/>
        <v>#REF!</v>
      </c>
      <c r="E41" s="17" t="s">
        <v>419</v>
      </c>
      <c r="F41" t="s">
        <v>223</v>
      </c>
      <c r="G41" t="e">
        <f>IF(#REF!="","",#REF!)</f>
        <v>#REF!</v>
      </c>
    </row>
    <row r="42" spans="1:7" x14ac:dyDescent="0.3">
      <c r="A42" t="s">
        <v>6</v>
      </c>
      <c r="B42" t="e">
        <f t="shared" si="0"/>
        <v>#REF!</v>
      </c>
      <c r="C42" t="e">
        <f t="shared" si="1"/>
        <v>#REF!</v>
      </c>
      <c r="D42" t="e">
        <f t="shared" si="2"/>
        <v>#REF!</v>
      </c>
      <c r="E42" s="17" t="s">
        <v>420</v>
      </c>
      <c r="F42" t="s">
        <v>223</v>
      </c>
      <c r="G42" t="e">
        <f>IF(#REF!="","",#REF!)</f>
        <v>#REF!</v>
      </c>
    </row>
    <row r="43" spans="1:7" x14ac:dyDescent="0.3">
      <c r="A43" t="s">
        <v>6</v>
      </c>
      <c r="B43" t="e">
        <f t="shared" si="0"/>
        <v>#REF!</v>
      </c>
      <c r="C43" t="e">
        <f t="shared" si="1"/>
        <v>#REF!</v>
      </c>
      <c r="D43" t="e">
        <f t="shared" si="2"/>
        <v>#REF!</v>
      </c>
      <c r="E43" s="17" t="s">
        <v>421</v>
      </c>
      <c r="F43" t="s">
        <v>223</v>
      </c>
      <c r="G43" t="e">
        <f>IF(#REF!="","",#REF!)</f>
        <v>#REF!</v>
      </c>
    </row>
    <row r="44" spans="1:7" x14ac:dyDescent="0.3">
      <c r="A44" t="s">
        <v>6</v>
      </c>
      <c r="B44" t="e">
        <f t="shared" si="0"/>
        <v>#REF!</v>
      </c>
      <c r="C44" t="e">
        <f t="shared" si="1"/>
        <v>#REF!</v>
      </c>
      <c r="D44" t="e">
        <f t="shared" si="2"/>
        <v>#REF!</v>
      </c>
      <c r="E44" s="17" t="s">
        <v>422</v>
      </c>
      <c r="F44" t="s">
        <v>223</v>
      </c>
      <c r="G44" t="e">
        <f>IF(#REF!="","",#REF!)</f>
        <v>#REF!</v>
      </c>
    </row>
    <row r="45" spans="1:7" x14ac:dyDescent="0.3">
      <c r="A45" t="s">
        <v>6</v>
      </c>
      <c r="B45" t="e">
        <f t="shared" si="0"/>
        <v>#REF!</v>
      </c>
      <c r="C45" t="e">
        <f t="shared" si="1"/>
        <v>#REF!</v>
      </c>
      <c r="D45" t="e">
        <f t="shared" si="2"/>
        <v>#REF!</v>
      </c>
      <c r="E45" s="17" t="s">
        <v>423</v>
      </c>
      <c r="F45" t="s">
        <v>223</v>
      </c>
      <c r="G45" t="e">
        <f>IF(#REF!="","",#REF!)</f>
        <v>#REF!</v>
      </c>
    </row>
    <row r="46" spans="1:7" x14ac:dyDescent="0.3">
      <c r="A46" t="s">
        <v>6</v>
      </c>
      <c r="B46" t="e">
        <f t="shared" si="0"/>
        <v>#REF!</v>
      </c>
      <c r="C46" t="e">
        <f t="shared" si="1"/>
        <v>#REF!</v>
      </c>
      <c r="D46" t="e">
        <f t="shared" si="2"/>
        <v>#REF!</v>
      </c>
      <c r="E46" s="17" t="s">
        <v>424</v>
      </c>
      <c r="F46" t="s">
        <v>223</v>
      </c>
      <c r="G46" t="e">
        <f>IF(#REF!="","",#REF!)</f>
        <v>#REF!</v>
      </c>
    </row>
    <row r="47" spans="1:7" x14ac:dyDescent="0.3">
      <c r="A47" t="s">
        <v>6</v>
      </c>
      <c r="B47" t="e">
        <f t="shared" si="0"/>
        <v>#REF!</v>
      </c>
      <c r="C47" t="e">
        <f t="shared" si="1"/>
        <v>#REF!</v>
      </c>
      <c r="D47" t="e">
        <f t="shared" si="2"/>
        <v>#REF!</v>
      </c>
      <c r="E47" s="17" t="s">
        <v>425</v>
      </c>
      <c r="F47" t="s">
        <v>223</v>
      </c>
      <c r="G47" t="e">
        <f>IF(#REF!="","",#REF!)</f>
        <v>#REF!</v>
      </c>
    </row>
    <row r="48" spans="1:7" x14ac:dyDescent="0.3">
      <c r="A48" t="s">
        <v>6</v>
      </c>
      <c r="B48" t="e">
        <f t="shared" si="0"/>
        <v>#REF!</v>
      </c>
      <c r="C48" t="e">
        <f t="shared" si="1"/>
        <v>#REF!</v>
      </c>
      <c r="D48" t="e">
        <f t="shared" si="2"/>
        <v>#REF!</v>
      </c>
      <c r="E48" s="17" t="s">
        <v>426</v>
      </c>
      <c r="F48" t="s">
        <v>223</v>
      </c>
      <c r="G48" t="e">
        <f>IF(#REF!="","",#REF!)</f>
        <v>#REF!</v>
      </c>
    </row>
    <row r="49" spans="1:7" x14ac:dyDescent="0.3">
      <c r="A49" t="s">
        <v>6</v>
      </c>
      <c r="B49" t="e">
        <f t="shared" si="0"/>
        <v>#REF!</v>
      </c>
      <c r="C49" t="e">
        <f t="shared" si="1"/>
        <v>#REF!</v>
      </c>
      <c r="D49" t="e">
        <f t="shared" si="2"/>
        <v>#REF!</v>
      </c>
      <c r="E49" s="17" t="s">
        <v>427</v>
      </c>
      <c r="F49" t="s">
        <v>223</v>
      </c>
      <c r="G49" t="e">
        <f>IF(#REF!="","",#REF!)</f>
        <v>#REF!</v>
      </c>
    </row>
    <row r="50" spans="1:7" x14ac:dyDescent="0.3">
      <c r="A50" t="s">
        <v>6</v>
      </c>
      <c r="B50" t="e">
        <f t="shared" si="0"/>
        <v>#REF!</v>
      </c>
      <c r="C50" t="e">
        <f t="shared" si="1"/>
        <v>#REF!</v>
      </c>
      <c r="D50" t="e">
        <f t="shared" si="2"/>
        <v>#REF!</v>
      </c>
      <c r="E50" s="17" t="s">
        <v>428</v>
      </c>
      <c r="F50" t="s">
        <v>223</v>
      </c>
      <c r="G50" t="e">
        <f>IF(#REF!="","",#REF!)</f>
        <v>#REF!</v>
      </c>
    </row>
    <row r="51" spans="1:7" x14ac:dyDescent="0.3">
      <c r="A51" t="s">
        <v>6</v>
      </c>
      <c r="B51" t="e">
        <f t="shared" si="0"/>
        <v>#REF!</v>
      </c>
      <c r="C51" t="e">
        <f t="shared" si="1"/>
        <v>#REF!</v>
      </c>
      <c r="D51" t="e">
        <f t="shared" si="2"/>
        <v>#REF!</v>
      </c>
      <c r="E51" s="17" t="s">
        <v>429</v>
      </c>
      <c r="F51" t="s">
        <v>223</v>
      </c>
      <c r="G51" t="e">
        <f>IF(#REF!="","",#REF!)</f>
        <v>#REF!</v>
      </c>
    </row>
    <row r="52" spans="1:7" x14ac:dyDescent="0.3">
      <c r="A52" t="s">
        <v>6</v>
      </c>
      <c r="B52" t="e">
        <f t="shared" si="0"/>
        <v>#REF!</v>
      </c>
      <c r="C52" t="e">
        <f t="shared" si="1"/>
        <v>#REF!</v>
      </c>
      <c r="D52" t="e">
        <f t="shared" si="2"/>
        <v>#REF!</v>
      </c>
      <c r="E52" s="17" t="s">
        <v>430</v>
      </c>
      <c r="F52" t="s">
        <v>223</v>
      </c>
      <c r="G52" t="e">
        <f>IF(#REF!="","",#REF!)</f>
        <v>#REF!</v>
      </c>
    </row>
    <row r="53" spans="1:7" x14ac:dyDescent="0.3">
      <c r="A53" t="s">
        <v>6</v>
      </c>
      <c r="B53" t="e">
        <f t="shared" si="0"/>
        <v>#REF!</v>
      </c>
      <c r="C53" t="e">
        <f t="shared" si="1"/>
        <v>#REF!</v>
      </c>
      <c r="D53" t="e">
        <f t="shared" si="2"/>
        <v>#REF!</v>
      </c>
      <c r="E53" s="17" t="s">
        <v>431</v>
      </c>
      <c r="F53" t="s">
        <v>223</v>
      </c>
      <c r="G53" t="e">
        <f>IF(#REF!="","",#REF!)</f>
        <v>#REF!</v>
      </c>
    </row>
    <row r="54" spans="1:7" x14ac:dyDescent="0.3">
      <c r="A54" t="s">
        <v>6</v>
      </c>
      <c r="B54" t="e">
        <f t="shared" si="0"/>
        <v>#REF!</v>
      </c>
      <c r="C54" t="e">
        <f t="shared" si="1"/>
        <v>#REF!</v>
      </c>
      <c r="D54" t="e">
        <f t="shared" si="2"/>
        <v>#REF!</v>
      </c>
      <c r="E54" s="17" t="s">
        <v>432</v>
      </c>
      <c r="F54" t="s">
        <v>223</v>
      </c>
      <c r="G54" t="e">
        <f>IF(#REF!="","",#REF!)</f>
        <v>#REF!</v>
      </c>
    </row>
    <row r="55" spans="1:7" x14ac:dyDescent="0.3">
      <c r="A55" t="s">
        <v>6</v>
      </c>
      <c r="B55" t="e">
        <f t="shared" si="0"/>
        <v>#REF!</v>
      </c>
      <c r="C55" t="e">
        <f t="shared" si="1"/>
        <v>#REF!</v>
      </c>
      <c r="D55" t="e">
        <f t="shared" si="2"/>
        <v>#REF!</v>
      </c>
      <c r="E55" s="17" t="s">
        <v>433</v>
      </c>
      <c r="F55" t="s">
        <v>223</v>
      </c>
      <c r="G55" t="e">
        <f>IF(#REF!="","",#REF!)</f>
        <v>#REF!</v>
      </c>
    </row>
    <row r="56" spans="1:7" x14ac:dyDescent="0.3">
      <c r="A56" t="s">
        <v>6</v>
      </c>
      <c r="B56" t="e">
        <f t="shared" si="0"/>
        <v>#REF!</v>
      </c>
      <c r="C56" t="e">
        <f t="shared" si="1"/>
        <v>#REF!</v>
      </c>
      <c r="D56" t="e">
        <f t="shared" si="2"/>
        <v>#REF!</v>
      </c>
      <c r="E56" s="17" t="s">
        <v>434</v>
      </c>
      <c r="F56" t="s">
        <v>223</v>
      </c>
      <c r="G56" t="e">
        <f>IF(#REF!="","",#REF!)</f>
        <v>#REF!</v>
      </c>
    </row>
    <row r="57" spans="1:7" x14ac:dyDescent="0.3">
      <c r="A57" t="s">
        <v>6</v>
      </c>
      <c r="B57" t="e">
        <f t="shared" si="0"/>
        <v>#REF!</v>
      </c>
      <c r="C57" t="e">
        <f t="shared" si="1"/>
        <v>#REF!</v>
      </c>
      <c r="D57" t="e">
        <f t="shared" si="2"/>
        <v>#REF!</v>
      </c>
      <c r="E57" s="17" t="s">
        <v>435</v>
      </c>
      <c r="F57" t="s">
        <v>223</v>
      </c>
      <c r="G57" t="e">
        <f>IF(#REF!="","",#REF!)</f>
        <v>#REF!</v>
      </c>
    </row>
    <row r="58" spans="1:7" x14ac:dyDescent="0.3">
      <c r="A58" t="s">
        <v>6</v>
      </c>
      <c r="B58" t="e">
        <f t="shared" si="0"/>
        <v>#REF!</v>
      </c>
      <c r="C58" t="e">
        <f t="shared" si="1"/>
        <v>#REF!</v>
      </c>
      <c r="D58" t="e">
        <f t="shared" si="2"/>
        <v>#REF!</v>
      </c>
      <c r="E58" s="17" t="s">
        <v>436</v>
      </c>
      <c r="F58" t="s">
        <v>223</v>
      </c>
      <c r="G58" t="e">
        <f>IF(#REF!="","",#REF!)</f>
        <v>#REF!</v>
      </c>
    </row>
    <row r="59" spans="1:7" x14ac:dyDescent="0.3">
      <c r="A59" t="s">
        <v>6</v>
      </c>
      <c r="B59" t="e">
        <f t="shared" si="0"/>
        <v>#REF!</v>
      </c>
      <c r="C59" t="e">
        <f t="shared" si="1"/>
        <v>#REF!</v>
      </c>
      <c r="D59" t="e">
        <f t="shared" si="2"/>
        <v>#REF!</v>
      </c>
      <c r="E59" s="17" t="s">
        <v>437</v>
      </c>
      <c r="F59" t="s">
        <v>223</v>
      </c>
      <c r="G59" t="e">
        <f>IF(#REF!="","",#REF!)</f>
        <v>#REF!</v>
      </c>
    </row>
    <row r="60" spans="1:7" x14ac:dyDescent="0.3">
      <c r="A60" t="s">
        <v>6</v>
      </c>
      <c r="B60" t="e">
        <f t="shared" si="0"/>
        <v>#REF!</v>
      </c>
      <c r="C60" t="e">
        <f t="shared" si="1"/>
        <v>#REF!</v>
      </c>
      <c r="D60" t="e">
        <f t="shared" si="2"/>
        <v>#REF!</v>
      </c>
      <c r="E60" s="17" t="s">
        <v>438</v>
      </c>
      <c r="F60" t="s">
        <v>223</v>
      </c>
      <c r="G60" t="e">
        <f>IF(#REF!="","",#REF!)</f>
        <v>#REF!</v>
      </c>
    </row>
    <row r="61" spans="1:7" x14ac:dyDescent="0.3">
      <c r="A61" t="s">
        <v>6</v>
      </c>
      <c r="B61" t="e">
        <f t="shared" si="0"/>
        <v>#REF!</v>
      </c>
      <c r="C61" t="e">
        <f t="shared" si="1"/>
        <v>#REF!</v>
      </c>
      <c r="D61" t="e">
        <f t="shared" si="2"/>
        <v>#REF!</v>
      </c>
      <c r="E61" s="17" t="s">
        <v>439</v>
      </c>
      <c r="F61" t="s">
        <v>223</v>
      </c>
      <c r="G61" t="e">
        <f>IF(#REF!="","",#REF!)</f>
        <v>#REF!</v>
      </c>
    </row>
    <row r="62" spans="1:7" x14ac:dyDescent="0.3">
      <c r="A62" t="s">
        <v>6</v>
      </c>
      <c r="B62" t="e">
        <f t="shared" si="0"/>
        <v>#REF!</v>
      </c>
      <c r="C62" t="e">
        <f t="shared" si="1"/>
        <v>#REF!</v>
      </c>
      <c r="D62" t="e">
        <f t="shared" si="2"/>
        <v>#REF!</v>
      </c>
      <c r="E62" s="17" t="s">
        <v>440</v>
      </c>
      <c r="F62" t="s">
        <v>223</v>
      </c>
      <c r="G62" t="e">
        <f>IF(#REF!="","",#REF!)</f>
        <v>#REF!</v>
      </c>
    </row>
    <row r="63" spans="1:7" x14ac:dyDescent="0.3">
      <c r="A63" t="s">
        <v>6</v>
      </c>
      <c r="B63" t="e">
        <f t="shared" si="0"/>
        <v>#REF!</v>
      </c>
      <c r="C63" t="e">
        <f t="shared" si="1"/>
        <v>#REF!</v>
      </c>
      <c r="D63" t="e">
        <f t="shared" si="2"/>
        <v>#REF!</v>
      </c>
      <c r="E63" s="17" t="s">
        <v>441</v>
      </c>
      <c r="F63" t="s">
        <v>223</v>
      </c>
      <c r="G63" t="e">
        <f>IF(#REF!="","",#REF!)</f>
        <v>#REF!</v>
      </c>
    </row>
    <row r="64" spans="1:7" x14ac:dyDescent="0.3">
      <c r="A64" t="s">
        <v>6</v>
      </c>
      <c r="B64" t="e">
        <f t="shared" si="0"/>
        <v>#REF!</v>
      </c>
      <c r="C64" t="e">
        <f t="shared" si="1"/>
        <v>#REF!</v>
      </c>
      <c r="D64" t="e">
        <f t="shared" si="2"/>
        <v>#REF!</v>
      </c>
      <c r="E64" s="17" t="s">
        <v>442</v>
      </c>
      <c r="F64" t="s">
        <v>223</v>
      </c>
      <c r="G64" t="e">
        <f>IF(#REF!="","",#REF!)</f>
        <v>#REF!</v>
      </c>
    </row>
    <row r="65" spans="1:7" x14ac:dyDescent="0.3">
      <c r="A65" t="s">
        <v>6</v>
      </c>
      <c r="B65" t="e">
        <f t="shared" si="0"/>
        <v>#REF!</v>
      </c>
      <c r="C65" t="e">
        <f t="shared" si="1"/>
        <v>#REF!</v>
      </c>
      <c r="D65" t="e">
        <f t="shared" si="2"/>
        <v>#REF!</v>
      </c>
      <c r="E65" s="17" t="s">
        <v>443</v>
      </c>
      <c r="F65" t="s">
        <v>223</v>
      </c>
      <c r="G65" t="e">
        <f>IF(#REF!="","",#REF!)</f>
        <v>#REF!</v>
      </c>
    </row>
    <row r="66" spans="1:7" x14ac:dyDescent="0.3">
      <c r="A66" t="s">
        <v>6</v>
      </c>
      <c r="B66" t="e">
        <f t="shared" si="0"/>
        <v>#REF!</v>
      </c>
      <c r="C66" t="e">
        <f t="shared" si="1"/>
        <v>#REF!</v>
      </c>
      <c r="D66" t="e">
        <f t="shared" si="2"/>
        <v>#REF!</v>
      </c>
      <c r="E66" s="17" t="s">
        <v>444</v>
      </c>
      <c r="F66" t="s">
        <v>223</v>
      </c>
      <c r="G66" t="e">
        <f>IF(#REF!="","",#REF!)</f>
        <v>#REF!</v>
      </c>
    </row>
    <row r="67" spans="1:7" x14ac:dyDescent="0.3">
      <c r="A67" t="s">
        <v>6</v>
      </c>
      <c r="B67" t="e">
        <f t="shared" ref="B67:B130" si="3">IF(AgencyCode="","",AgencyCode)</f>
        <v>#REF!</v>
      </c>
      <c r="C67" t="e">
        <f t="shared" ref="C67:C130" si="4">IF(AgencyName="","",AgencyName)</f>
        <v>#REF!</v>
      </c>
      <c r="D67" t="e">
        <f t="shared" ref="D67:D130" si="5">IF(Year="","",Year)</f>
        <v>#REF!</v>
      </c>
      <c r="E67" s="17" t="s">
        <v>445</v>
      </c>
      <c r="F67" t="s">
        <v>223</v>
      </c>
      <c r="G67" t="e">
        <f>IF(#REF!="","",#REF!)</f>
        <v>#REF!</v>
      </c>
    </row>
    <row r="68" spans="1:7" x14ac:dyDescent="0.3">
      <c r="A68" t="s">
        <v>6</v>
      </c>
      <c r="B68" t="e">
        <f t="shared" si="3"/>
        <v>#REF!</v>
      </c>
      <c r="C68" t="e">
        <f t="shared" si="4"/>
        <v>#REF!</v>
      </c>
      <c r="D68" t="e">
        <f t="shared" si="5"/>
        <v>#REF!</v>
      </c>
      <c r="E68" s="17" t="s">
        <v>446</v>
      </c>
      <c r="F68" t="s">
        <v>223</v>
      </c>
      <c r="G68" t="e">
        <f>IF(#REF!="","",#REF!)</f>
        <v>#REF!</v>
      </c>
    </row>
    <row r="69" spans="1:7" x14ac:dyDescent="0.3">
      <c r="A69" t="s">
        <v>6</v>
      </c>
      <c r="B69" t="e">
        <f t="shared" si="3"/>
        <v>#REF!</v>
      </c>
      <c r="C69" t="e">
        <f t="shared" si="4"/>
        <v>#REF!</v>
      </c>
      <c r="D69" t="e">
        <f t="shared" si="5"/>
        <v>#REF!</v>
      </c>
      <c r="E69" s="17" t="s">
        <v>447</v>
      </c>
      <c r="F69" t="s">
        <v>223</v>
      </c>
      <c r="G69" t="e">
        <f>IF(#REF!="","",#REF!)</f>
        <v>#REF!</v>
      </c>
    </row>
    <row r="70" spans="1:7" x14ac:dyDescent="0.3">
      <c r="A70" t="s">
        <v>6</v>
      </c>
      <c r="B70" t="e">
        <f t="shared" si="3"/>
        <v>#REF!</v>
      </c>
      <c r="C70" t="e">
        <f t="shared" si="4"/>
        <v>#REF!</v>
      </c>
      <c r="D70" t="e">
        <f t="shared" si="5"/>
        <v>#REF!</v>
      </c>
      <c r="E70" s="17" t="s">
        <v>448</v>
      </c>
      <c r="F70" t="s">
        <v>223</v>
      </c>
      <c r="G70" t="e">
        <f>IF(#REF!="","",#REF!)</f>
        <v>#REF!</v>
      </c>
    </row>
    <row r="71" spans="1:7" x14ac:dyDescent="0.3">
      <c r="A71" t="s">
        <v>6</v>
      </c>
      <c r="B71" t="e">
        <f t="shared" si="3"/>
        <v>#REF!</v>
      </c>
      <c r="C71" t="e">
        <f t="shared" si="4"/>
        <v>#REF!</v>
      </c>
      <c r="D71" t="e">
        <f t="shared" si="5"/>
        <v>#REF!</v>
      </c>
      <c r="E71" s="17" t="s">
        <v>449</v>
      </c>
      <c r="F71" t="s">
        <v>223</v>
      </c>
      <c r="G71" t="e">
        <f>IF(#REF!="","",#REF!)</f>
        <v>#REF!</v>
      </c>
    </row>
    <row r="72" spans="1:7" x14ac:dyDescent="0.3">
      <c r="A72" t="s">
        <v>6</v>
      </c>
      <c r="B72" t="e">
        <f t="shared" si="3"/>
        <v>#REF!</v>
      </c>
      <c r="C72" t="e">
        <f t="shared" si="4"/>
        <v>#REF!</v>
      </c>
      <c r="D72" t="e">
        <f t="shared" si="5"/>
        <v>#REF!</v>
      </c>
      <c r="E72" s="17" t="s">
        <v>450</v>
      </c>
      <c r="F72" t="s">
        <v>223</v>
      </c>
      <c r="G72" t="e">
        <f>IF(#REF!="","",#REF!)</f>
        <v>#REF!</v>
      </c>
    </row>
    <row r="73" spans="1:7" x14ac:dyDescent="0.3">
      <c r="A73" t="s">
        <v>6</v>
      </c>
      <c r="B73" t="e">
        <f t="shared" si="3"/>
        <v>#REF!</v>
      </c>
      <c r="C73" t="e">
        <f t="shared" si="4"/>
        <v>#REF!</v>
      </c>
      <c r="D73" t="e">
        <f t="shared" si="5"/>
        <v>#REF!</v>
      </c>
      <c r="E73" s="17" t="s">
        <v>451</v>
      </c>
      <c r="F73" t="s">
        <v>223</v>
      </c>
      <c r="G73" t="e">
        <f>IF(#REF!="","",#REF!)</f>
        <v>#REF!</v>
      </c>
    </row>
    <row r="74" spans="1:7" x14ac:dyDescent="0.3">
      <c r="A74" t="s">
        <v>6</v>
      </c>
      <c r="B74" t="e">
        <f t="shared" si="3"/>
        <v>#REF!</v>
      </c>
      <c r="C74" t="e">
        <f t="shared" si="4"/>
        <v>#REF!</v>
      </c>
      <c r="D74" t="e">
        <f t="shared" si="5"/>
        <v>#REF!</v>
      </c>
      <c r="E74" s="17" t="s">
        <v>452</v>
      </c>
      <c r="F74" t="s">
        <v>223</v>
      </c>
      <c r="G74" t="e">
        <f>IF(#REF!="","",#REF!)</f>
        <v>#REF!</v>
      </c>
    </row>
    <row r="75" spans="1:7" x14ac:dyDescent="0.3">
      <c r="A75" t="s">
        <v>6</v>
      </c>
      <c r="B75" t="e">
        <f t="shared" si="3"/>
        <v>#REF!</v>
      </c>
      <c r="C75" t="e">
        <f t="shared" si="4"/>
        <v>#REF!</v>
      </c>
      <c r="D75" t="e">
        <f t="shared" si="5"/>
        <v>#REF!</v>
      </c>
      <c r="E75" s="17" t="s">
        <v>453</v>
      </c>
      <c r="F75" t="s">
        <v>223</v>
      </c>
      <c r="G75" t="e">
        <f>IF(#REF!="","",#REF!)</f>
        <v>#REF!</v>
      </c>
    </row>
    <row r="76" spans="1:7" x14ac:dyDescent="0.3">
      <c r="A76" t="s">
        <v>6</v>
      </c>
      <c r="B76" t="e">
        <f t="shared" si="3"/>
        <v>#REF!</v>
      </c>
      <c r="C76" t="e">
        <f t="shared" si="4"/>
        <v>#REF!</v>
      </c>
      <c r="D76" t="e">
        <f t="shared" si="5"/>
        <v>#REF!</v>
      </c>
      <c r="E76" s="17" t="s">
        <v>454</v>
      </c>
      <c r="F76" t="s">
        <v>223</v>
      </c>
      <c r="G76" t="e">
        <f>IF(#REF!="","",#REF!)</f>
        <v>#REF!</v>
      </c>
    </row>
    <row r="77" spans="1:7" x14ac:dyDescent="0.3">
      <c r="A77" t="s">
        <v>6</v>
      </c>
      <c r="B77" t="e">
        <f t="shared" si="3"/>
        <v>#REF!</v>
      </c>
      <c r="C77" t="e">
        <f t="shared" si="4"/>
        <v>#REF!</v>
      </c>
      <c r="D77" t="e">
        <f t="shared" si="5"/>
        <v>#REF!</v>
      </c>
      <c r="E77" s="17" t="s">
        <v>455</v>
      </c>
      <c r="F77" t="s">
        <v>223</v>
      </c>
      <c r="G77" t="e">
        <f>IF(#REF!="","",#REF!)</f>
        <v>#REF!</v>
      </c>
    </row>
    <row r="78" spans="1:7" x14ac:dyDescent="0.3">
      <c r="A78" t="s">
        <v>6</v>
      </c>
      <c r="B78" t="e">
        <f t="shared" si="3"/>
        <v>#REF!</v>
      </c>
      <c r="C78" t="e">
        <f t="shared" si="4"/>
        <v>#REF!</v>
      </c>
      <c r="D78" t="e">
        <f t="shared" si="5"/>
        <v>#REF!</v>
      </c>
      <c r="E78" s="17" t="s">
        <v>456</v>
      </c>
      <c r="F78" t="s">
        <v>223</v>
      </c>
      <c r="G78" t="e">
        <f>IF(#REF!="","",#REF!)</f>
        <v>#REF!</v>
      </c>
    </row>
    <row r="79" spans="1:7" x14ac:dyDescent="0.3">
      <c r="A79" t="s">
        <v>6</v>
      </c>
      <c r="B79" t="e">
        <f t="shared" si="3"/>
        <v>#REF!</v>
      </c>
      <c r="C79" t="e">
        <f t="shared" si="4"/>
        <v>#REF!</v>
      </c>
      <c r="D79" t="e">
        <f t="shared" si="5"/>
        <v>#REF!</v>
      </c>
      <c r="E79" s="17" t="s">
        <v>457</v>
      </c>
      <c r="F79" t="s">
        <v>223</v>
      </c>
      <c r="G79" t="e">
        <f>IF(#REF!="","",#REF!)</f>
        <v>#REF!</v>
      </c>
    </row>
    <row r="80" spans="1:7" x14ac:dyDescent="0.3">
      <c r="A80" t="s">
        <v>6</v>
      </c>
      <c r="B80" t="e">
        <f t="shared" si="3"/>
        <v>#REF!</v>
      </c>
      <c r="C80" t="e">
        <f t="shared" si="4"/>
        <v>#REF!</v>
      </c>
      <c r="D80" t="e">
        <f t="shared" si="5"/>
        <v>#REF!</v>
      </c>
      <c r="E80" s="17" t="s">
        <v>458</v>
      </c>
      <c r="F80" t="s">
        <v>223</v>
      </c>
      <c r="G80" t="e">
        <f>IF(#REF!="","",#REF!)</f>
        <v>#REF!</v>
      </c>
    </row>
    <row r="81" spans="1:7" x14ac:dyDescent="0.3">
      <c r="A81" t="s">
        <v>6</v>
      </c>
      <c r="B81" t="e">
        <f t="shared" si="3"/>
        <v>#REF!</v>
      </c>
      <c r="C81" t="e">
        <f t="shared" si="4"/>
        <v>#REF!</v>
      </c>
      <c r="D81" t="e">
        <f t="shared" si="5"/>
        <v>#REF!</v>
      </c>
      <c r="E81" s="17" t="s">
        <v>459</v>
      </c>
      <c r="F81" t="s">
        <v>223</v>
      </c>
      <c r="G81" t="e">
        <f>IF(#REF!="","",#REF!)</f>
        <v>#REF!</v>
      </c>
    </row>
    <row r="82" spans="1:7" x14ac:dyDescent="0.3">
      <c r="A82" t="s">
        <v>6</v>
      </c>
      <c r="B82" t="e">
        <f t="shared" si="3"/>
        <v>#REF!</v>
      </c>
      <c r="C82" t="e">
        <f t="shared" si="4"/>
        <v>#REF!</v>
      </c>
      <c r="D82" t="e">
        <f t="shared" si="5"/>
        <v>#REF!</v>
      </c>
      <c r="E82" s="17" t="s">
        <v>460</v>
      </c>
      <c r="F82" t="s">
        <v>223</v>
      </c>
      <c r="G82" t="e">
        <f>IF(#REF!="","",#REF!)</f>
        <v>#REF!</v>
      </c>
    </row>
    <row r="83" spans="1:7" x14ac:dyDescent="0.3">
      <c r="A83" t="s">
        <v>6</v>
      </c>
      <c r="B83" t="e">
        <f t="shared" si="3"/>
        <v>#REF!</v>
      </c>
      <c r="C83" t="e">
        <f t="shared" si="4"/>
        <v>#REF!</v>
      </c>
      <c r="D83" t="e">
        <f t="shared" si="5"/>
        <v>#REF!</v>
      </c>
      <c r="E83" s="17" t="s">
        <v>461</v>
      </c>
      <c r="F83" t="s">
        <v>223</v>
      </c>
      <c r="G83" t="e">
        <f>IF(#REF!="","",#REF!)</f>
        <v>#REF!</v>
      </c>
    </row>
    <row r="84" spans="1:7" x14ac:dyDescent="0.3">
      <c r="A84" t="s">
        <v>6</v>
      </c>
      <c r="B84" t="e">
        <f t="shared" si="3"/>
        <v>#REF!</v>
      </c>
      <c r="C84" t="e">
        <f t="shared" si="4"/>
        <v>#REF!</v>
      </c>
      <c r="D84" t="e">
        <f t="shared" si="5"/>
        <v>#REF!</v>
      </c>
      <c r="E84" s="17" t="s">
        <v>462</v>
      </c>
      <c r="F84" t="s">
        <v>223</v>
      </c>
      <c r="G84" t="e">
        <f>IF(#REF!="","",#REF!)</f>
        <v>#REF!</v>
      </c>
    </row>
    <row r="85" spans="1:7" x14ac:dyDescent="0.3">
      <c r="A85" t="s">
        <v>6</v>
      </c>
      <c r="B85" t="e">
        <f t="shared" si="3"/>
        <v>#REF!</v>
      </c>
      <c r="C85" t="e">
        <f t="shared" si="4"/>
        <v>#REF!</v>
      </c>
      <c r="D85" t="e">
        <f t="shared" si="5"/>
        <v>#REF!</v>
      </c>
      <c r="E85" s="17" t="s">
        <v>463</v>
      </c>
      <c r="F85" t="s">
        <v>223</v>
      </c>
      <c r="G85" t="e">
        <f>IF(#REF!="","",#REF!)</f>
        <v>#REF!</v>
      </c>
    </row>
    <row r="86" spans="1:7" x14ac:dyDescent="0.3">
      <c r="A86" t="s">
        <v>6</v>
      </c>
      <c r="B86" t="e">
        <f t="shared" si="3"/>
        <v>#REF!</v>
      </c>
      <c r="C86" t="e">
        <f t="shared" si="4"/>
        <v>#REF!</v>
      </c>
      <c r="D86" t="e">
        <f t="shared" si="5"/>
        <v>#REF!</v>
      </c>
      <c r="E86" s="17" t="s">
        <v>464</v>
      </c>
      <c r="F86" t="s">
        <v>223</v>
      </c>
      <c r="G86" t="e">
        <f>IF(#REF!="","",#REF!)</f>
        <v>#REF!</v>
      </c>
    </row>
    <row r="87" spans="1:7" x14ac:dyDescent="0.3">
      <c r="A87" t="s">
        <v>6</v>
      </c>
      <c r="B87" t="e">
        <f t="shared" si="3"/>
        <v>#REF!</v>
      </c>
      <c r="C87" t="e">
        <f t="shared" si="4"/>
        <v>#REF!</v>
      </c>
      <c r="D87" t="e">
        <f t="shared" si="5"/>
        <v>#REF!</v>
      </c>
      <c r="E87" s="17" t="s">
        <v>465</v>
      </c>
      <c r="F87" t="s">
        <v>223</v>
      </c>
      <c r="G87" t="e">
        <f>IF(#REF!="","",#REF!)</f>
        <v>#REF!</v>
      </c>
    </row>
    <row r="88" spans="1:7" x14ac:dyDescent="0.3">
      <c r="A88" t="s">
        <v>6</v>
      </c>
      <c r="B88" t="e">
        <f t="shared" si="3"/>
        <v>#REF!</v>
      </c>
      <c r="C88" t="e">
        <f t="shared" si="4"/>
        <v>#REF!</v>
      </c>
      <c r="D88" t="e">
        <f t="shared" si="5"/>
        <v>#REF!</v>
      </c>
      <c r="E88" s="17" t="s">
        <v>466</v>
      </c>
      <c r="F88" t="s">
        <v>223</v>
      </c>
      <c r="G88" t="e">
        <f>IF(#REF!="","",#REF!)</f>
        <v>#REF!</v>
      </c>
    </row>
    <row r="89" spans="1:7" x14ac:dyDescent="0.3">
      <c r="A89" t="s">
        <v>6</v>
      </c>
      <c r="B89" t="e">
        <f t="shared" si="3"/>
        <v>#REF!</v>
      </c>
      <c r="C89" t="e">
        <f t="shared" si="4"/>
        <v>#REF!</v>
      </c>
      <c r="D89" t="e">
        <f t="shared" si="5"/>
        <v>#REF!</v>
      </c>
      <c r="E89" s="17" t="s">
        <v>467</v>
      </c>
      <c r="F89" t="s">
        <v>223</v>
      </c>
      <c r="G89" t="e">
        <f>IF(#REF!="","",#REF!)</f>
        <v>#REF!</v>
      </c>
    </row>
    <row r="90" spans="1:7" x14ac:dyDescent="0.3">
      <c r="A90" t="s">
        <v>6</v>
      </c>
      <c r="B90" t="e">
        <f t="shared" si="3"/>
        <v>#REF!</v>
      </c>
      <c r="C90" t="e">
        <f t="shared" si="4"/>
        <v>#REF!</v>
      </c>
      <c r="D90" t="e">
        <f t="shared" si="5"/>
        <v>#REF!</v>
      </c>
      <c r="E90" s="17" t="s">
        <v>468</v>
      </c>
      <c r="F90" t="s">
        <v>223</v>
      </c>
      <c r="G90" t="e">
        <f>IF(#REF!="","",#REF!)</f>
        <v>#REF!</v>
      </c>
    </row>
    <row r="91" spans="1:7" x14ac:dyDescent="0.3">
      <c r="A91" t="s">
        <v>6</v>
      </c>
      <c r="B91" t="e">
        <f t="shared" si="3"/>
        <v>#REF!</v>
      </c>
      <c r="C91" t="e">
        <f t="shared" si="4"/>
        <v>#REF!</v>
      </c>
      <c r="D91" t="e">
        <f t="shared" si="5"/>
        <v>#REF!</v>
      </c>
      <c r="E91" s="17" t="s">
        <v>469</v>
      </c>
      <c r="F91" t="s">
        <v>223</v>
      </c>
      <c r="G91" t="e">
        <f>IF(#REF!="","",#REF!)</f>
        <v>#REF!</v>
      </c>
    </row>
    <row r="92" spans="1:7" x14ac:dyDescent="0.3">
      <c r="A92" t="s">
        <v>6</v>
      </c>
      <c r="B92" t="e">
        <f t="shared" si="3"/>
        <v>#REF!</v>
      </c>
      <c r="C92" t="e">
        <f t="shared" si="4"/>
        <v>#REF!</v>
      </c>
      <c r="D92" t="e">
        <f t="shared" si="5"/>
        <v>#REF!</v>
      </c>
      <c r="E92" s="17" t="s">
        <v>470</v>
      </c>
      <c r="F92" t="s">
        <v>223</v>
      </c>
      <c r="G92" t="e">
        <f>IF(#REF!="","",#REF!)</f>
        <v>#REF!</v>
      </c>
    </row>
    <row r="93" spans="1:7" x14ac:dyDescent="0.3">
      <c r="A93" t="s">
        <v>6</v>
      </c>
      <c r="B93" t="e">
        <f t="shared" si="3"/>
        <v>#REF!</v>
      </c>
      <c r="C93" t="e">
        <f t="shared" si="4"/>
        <v>#REF!</v>
      </c>
      <c r="D93" t="e">
        <f t="shared" si="5"/>
        <v>#REF!</v>
      </c>
      <c r="E93" s="17" t="s">
        <v>471</v>
      </c>
      <c r="F93" t="s">
        <v>223</v>
      </c>
      <c r="G93" t="e">
        <f>IF(#REF!="","",#REF!)</f>
        <v>#REF!</v>
      </c>
    </row>
    <row r="94" spans="1:7" x14ac:dyDescent="0.3">
      <c r="A94" t="s">
        <v>6</v>
      </c>
      <c r="B94" t="e">
        <f t="shared" si="3"/>
        <v>#REF!</v>
      </c>
      <c r="C94" t="e">
        <f t="shared" si="4"/>
        <v>#REF!</v>
      </c>
      <c r="D94" t="e">
        <f t="shared" si="5"/>
        <v>#REF!</v>
      </c>
      <c r="E94" s="17" t="s">
        <v>472</v>
      </c>
      <c r="F94" t="s">
        <v>223</v>
      </c>
      <c r="G94" t="e">
        <f>IF(#REF!="","",#REF!)</f>
        <v>#REF!</v>
      </c>
    </row>
    <row r="95" spans="1:7" x14ac:dyDescent="0.3">
      <c r="A95" t="s">
        <v>6</v>
      </c>
      <c r="B95" t="e">
        <f t="shared" si="3"/>
        <v>#REF!</v>
      </c>
      <c r="C95" t="e">
        <f t="shared" si="4"/>
        <v>#REF!</v>
      </c>
      <c r="D95" t="e">
        <f t="shared" si="5"/>
        <v>#REF!</v>
      </c>
      <c r="E95" s="17" t="s">
        <v>473</v>
      </c>
      <c r="F95" t="s">
        <v>223</v>
      </c>
      <c r="G95" t="e">
        <f>IF(#REF!="","",#REF!)</f>
        <v>#REF!</v>
      </c>
    </row>
    <row r="96" spans="1:7" x14ac:dyDescent="0.3">
      <c r="A96" t="s">
        <v>6</v>
      </c>
      <c r="B96" t="e">
        <f t="shared" si="3"/>
        <v>#REF!</v>
      </c>
      <c r="C96" t="e">
        <f t="shared" si="4"/>
        <v>#REF!</v>
      </c>
      <c r="D96" t="e">
        <f t="shared" si="5"/>
        <v>#REF!</v>
      </c>
      <c r="E96" s="17" t="s">
        <v>474</v>
      </c>
      <c r="F96" t="s">
        <v>223</v>
      </c>
      <c r="G96" t="e">
        <f>IF(#REF!="","",#REF!)</f>
        <v>#REF!</v>
      </c>
    </row>
    <row r="97" spans="1:7" x14ac:dyDescent="0.3">
      <c r="A97" t="s">
        <v>6</v>
      </c>
      <c r="B97" t="e">
        <f t="shared" si="3"/>
        <v>#REF!</v>
      </c>
      <c r="C97" t="e">
        <f t="shared" si="4"/>
        <v>#REF!</v>
      </c>
      <c r="D97" t="e">
        <f t="shared" si="5"/>
        <v>#REF!</v>
      </c>
      <c r="E97" s="17" t="s">
        <v>475</v>
      </c>
      <c r="F97" t="s">
        <v>223</v>
      </c>
      <c r="G97" t="e">
        <f>IF(#REF!="","",#REF!)</f>
        <v>#REF!</v>
      </c>
    </row>
    <row r="98" spans="1:7" x14ac:dyDescent="0.3">
      <c r="A98" t="s">
        <v>6</v>
      </c>
      <c r="B98" t="e">
        <f t="shared" si="3"/>
        <v>#REF!</v>
      </c>
      <c r="C98" t="e">
        <f t="shared" si="4"/>
        <v>#REF!</v>
      </c>
      <c r="D98" t="e">
        <f t="shared" si="5"/>
        <v>#REF!</v>
      </c>
      <c r="E98" s="17" t="s">
        <v>476</v>
      </c>
      <c r="F98" t="s">
        <v>223</v>
      </c>
      <c r="G98" t="e">
        <f>IF(#REF!="","",#REF!)</f>
        <v>#REF!</v>
      </c>
    </row>
    <row r="99" spans="1:7" x14ac:dyDescent="0.3">
      <c r="A99" t="s">
        <v>6</v>
      </c>
      <c r="B99" t="e">
        <f t="shared" si="3"/>
        <v>#REF!</v>
      </c>
      <c r="C99" t="e">
        <f t="shared" si="4"/>
        <v>#REF!</v>
      </c>
      <c r="D99" t="e">
        <f t="shared" si="5"/>
        <v>#REF!</v>
      </c>
      <c r="E99" s="17" t="s">
        <v>477</v>
      </c>
      <c r="F99" t="s">
        <v>223</v>
      </c>
      <c r="G99" t="e">
        <f>IF(#REF!="","",#REF!)</f>
        <v>#REF!</v>
      </c>
    </row>
    <row r="100" spans="1:7" x14ac:dyDescent="0.3">
      <c r="A100" t="s">
        <v>6</v>
      </c>
      <c r="B100" t="e">
        <f t="shared" si="3"/>
        <v>#REF!</v>
      </c>
      <c r="C100" t="e">
        <f t="shared" si="4"/>
        <v>#REF!</v>
      </c>
      <c r="D100" t="e">
        <f t="shared" si="5"/>
        <v>#REF!</v>
      </c>
      <c r="E100" s="17" t="s">
        <v>478</v>
      </c>
      <c r="F100" t="s">
        <v>223</v>
      </c>
      <c r="G100" t="e">
        <f>IF(#REF!="","",#REF!)</f>
        <v>#REF!</v>
      </c>
    </row>
    <row r="101" spans="1:7" x14ac:dyDescent="0.3">
      <c r="A101" t="s">
        <v>6</v>
      </c>
      <c r="B101" t="e">
        <f t="shared" si="3"/>
        <v>#REF!</v>
      </c>
      <c r="C101" t="e">
        <f t="shared" si="4"/>
        <v>#REF!</v>
      </c>
      <c r="D101" t="e">
        <f t="shared" si="5"/>
        <v>#REF!</v>
      </c>
      <c r="E101" s="17" t="s">
        <v>479</v>
      </c>
      <c r="F101" t="s">
        <v>223</v>
      </c>
      <c r="G101" t="e">
        <f>IF(#REF!="","",#REF!)</f>
        <v>#REF!</v>
      </c>
    </row>
    <row r="102" spans="1:7" x14ac:dyDescent="0.3">
      <c r="A102" t="s">
        <v>6</v>
      </c>
      <c r="B102" t="e">
        <f t="shared" si="3"/>
        <v>#REF!</v>
      </c>
      <c r="C102" t="e">
        <f t="shared" si="4"/>
        <v>#REF!</v>
      </c>
      <c r="D102" t="e">
        <f t="shared" si="5"/>
        <v>#REF!</v>
      </c>
      <c r="E102" s="17" t="s">
        <v>480</v>
      </c>
      <c r="F102" t="s">
        <v>223</v>
      </c>
      <c r="G102" t="e">
        <f>IF(#REF!="","",#REF!)</f>
        <v>#REF!</v>
      </c>
    </row>
    <row r="103" spans="1:7" x14ac:dyDescent="0.3">
      <c r="A103" t="s">
        <v>6</v>
      </c>
      <c r="B103" t="e">
        <f t="shared" si="3"/>
        <v>#REF!</v>
      </c>
      <c r="C103" t="e">
        <f t="shared" si="4"/>
        <v>#REF!</v>
      </c>
      <c r="D103" t="e">
        <f t="shared" si="5"/>
        <v>#REF!</v>
      </c>
      <c r="E103" s="17" t="s">
        <v>481</v>
      </c>
      <c r="F103" t="s">
        <v>223</v>
      </c>
      <c r="G103" t="e">
        <f>IF(#REF!="","",#REF!)</f>
        <v>#REF!</v>
      </c>
    </row>
    <row r="104" spans="1:7" x14ac:dyDescent="0.3">
      <c r="A104" t="s">
        <v>6</v>
      </c>
      <c r="B104" t="e">
        <f t="shared" si="3"/>
        <v>#REF!</v>
      </c>
      <c r="C104" t="e">
        <f t="shared" si="4"/>
        <v>#REF!</v>
      </c>
      <c r="D104" t="e">
        <f t="shared" si="5"/>
        <v>#REF!</v>
      </c>
      <c r="E104" s="17" t="s">
        <v>482</v>
      </c>
      <c r="F104" t="s">
        <v>223</v>
      </c>
      <c r="G104" t="e">
        <f>IF(#REF!="","",#REF!)</f>
        <v>#REF!</v>
      </c>
    </row>
    <row r="105" spans="1:7" x14ac:dyDescent="0.3">
      <c r="A105" t="s">
        <v>6</v>
      </c>
      <c r="B105" t="e">
        <f t="shared" si="3"/>
        <v>#REF!</v>
      </c>
      <c r="C105" t="e">
        <f t="shared" si="4"/>
        <v>#REF!</v>
      </c>
      <c r="D105" t="e">
        <f t="shared" si="5"/>
        <v>#REF!</v>
      </c>
      <c r="E105" s="17" t="s">
        <v>483</v>
      </c>
      <c r="F105" t="s">
        <v>223</v>
      </c>
      <c r="G105" t="e">
        <f>IF(#REF!="","",#REF!)</f>
        <v>#REF!</v>
      </c>
    </row>
    <row r="106" spans="1:7" x14ac:dyDescent="0.3">
      <c r="A106" t="s">
        <v>6</v>
      </c>
      <c r="B106" t="e">
        <f t="shared" si="3"/>
        <v>#REF!</v>
      </c>
      <c r="C106" t="e">
        <f t="shared" si="4"/>
        <v>#REF!</v>
      </c>
      <c r="D106" t="e">
        <f t="shared" si="5"/>
        <v>#REF!</v>
      </c>
      <c r="E106" s="17" t="s">
        <v>484</v>
      </c>
      <c r="F106" t="s">
        <v>223</v>
      </c>
      <c r="G106" t="e">
        <f>IF(#REF!="","",#REF!)</f>
        <v>#REF!</v>
      </c>
    </row>
    <row r="107" spans="1:7" x14ac:dyDescent="0.3">
      <c r="A107" t="s">
        <v>6</v>
      </c>
      <c r="B107" t="e">
        <f t="shared" si="3"/>
        <v>#REF!</v>
      </c>
      <c r="C107" t="e">
        <f t="shared" si="4"/>
        <v>#REF!</v>
      </c>
      <c r="D107" t="e">
        <f t="shared" si="5"/>
        <v>#REF!</v>
      </c>
      <c r="E107" s="17" t="s">
        <v>485</v>
      </c>
      <c r="F107" t="s">
        <v>223</v>
      </c>
      <c r="G107" t="e">
        <f>IF(#REF!="","",#REF!)</f>
        <v>#REF!</v>
      </c>
    </row>
    <row r="108" spans="1:7" x14ac:dyDescent="0.3">
      <c r="A108" t="s">
        <v>6</v>
      </c>
      <c r="B108" t="e">
        <f t="shared" si="3"/>
        <v>#REF!</v>
      </c>
      <c r="C108" t="e">
        <f t="shared" si="4"/>
        <v>#REF!</v>
      </c>
      <c r="D108" t="e">
        <f t="shared" si="5"/>
        <v>#REF!</v>
      </c>
      <c r="E108" s="17" t="s">
        <v>486</v>
      </c>
      <c r="F108" t="s">
        <v>223</v>
      </c>
      <c r="G108" t="e">
        <f>IF(#REF!="","",#REF!)</f>
        <v>#REF!</v>
      </c>
    </row>
    <row r="109" spans="1:7" x14ac:dyDescent="0.3">
      <c r="A109" t="s">
        <v>6</v>
      </c>
      <c r="B109" t="e">
        <f t="shared" si="3"/>
        <v>#REF!</v>
      </c>
      <c r="C109" t="e">
        <f t="shared" si="4"/>
        <v>#REF!</v>
      </c>
      <c r="D109" t="e">
        <f t="shared" si="5"/>
        <v>#REF!</v>
      </c>
      <c r="E109" s="17" t="s">
        <v>487</v>
      </c>
      <c r="F109" t="s">
        <v>223</v>
      </c>
      <c r="G109" t="e">
        <f>IF(#REF!="","",#REF!)</f>
        <v>#REF!</v>
      </c>
    </row>
    <row r="110" spans="1:7" x14ac:dyDescent="0.3">
      <c r="A110" t="s">
        <v>6</v>
      </c>
      <c r="B110" t="e">
        <f t="shared" si="3"/>
        <v>#REF!</v>
      </c>
      <c r="C110" t="e">
        <f t="shared" si="4"/>
        <v>#REF!</v>
      </c>
      <c r="D110" t="e">
        <f t="shared" si="5"/>
        <v>#REF!</v>
      </c>
      <c r="E110" s="17" t="s">
        <v>488</v>
      </c>
      <c r="F110" t="s">
        <v>223</v>
      </c>
      <c r="G110" t="e">
        <f>IF(#REF!="","",#REF!)</f>
        <v>#REF!</v>
      </c>
    </row>
    <row r="111" spans="1:7" x14ac:dyDescent="0.3">
      <c r="A111" t="s">
        <v>6</v>
      </c>
      <c r="B111" t="e">
        <f t="shared" si="3"/>
        <v>#REF!</v>
      </c>
      <c r="C111" t="e">
        <f t="shared" si="4"/>
        <v>#REF!</v>
      </c>
      <c r="D111" t="e">
        <f t="shared" si="5"/>
        <v>#REF!</v>
      </c>
      <c r="E111" s="17" t="s">
        <v>489</v>
      </c>
      <c r="F111" t="s">
        <v>223</v>
      </c>
      <c r="G111" t="e">
        <f>IF(#REF!="","",#REF!)</f>
        <v>#REF!</v>
      </c>
    </row>
    <row r="112" spans="1:7" x14ac:dyDescent="0.3">
      <c r="A112" t="s">
        <v>6</v>
      </c>
      <c r="B112" t="e">
        <f t="shared" si="3"/>
        <v>#REF!</v>
      </c>
      <c r="C112" t="e">
        <f t="shared" si="4"/>
        <v>#REF!</v>
      </c>
      <c r="D112" t="e">
        <f t="shared" si="5"/>
        <v>#REF!</v>
      </c>
      <c r="E112" s="17" t="s">
        <v>490</v>
      </c>
      <c r="F112" t="s">
        <v>223</v>
      </c>
      <c r="G112" t="e">
        <f>IF(#REF!="","",#REF!)</f>
        <v>#REF!</v>
      </c>
    </row>
    <row r="113" spans="1:7" x14ac:dyDescent="0.3">
      <c r="A113" t="s">
        <v>6</v>
      </c>
      <c r="B113" t="e">
        <f t="shared" si="3"/>
        <v>#REF!</v>
      </c>
      <c r="C113" t="e">
        <f t="shared" si="4"/>
        <v>#REF!</v>
      </c>
      <c r="D113" t="e">
        <f t="shared" si="5"/>
        <v>#REF!</v>
      </c>
      <c r="E113" s="17" t="s">
        <v>491</v>
      </c>
      <c r="F113" t="s">
        <v>223</v>
      </c>
      <c r="G113" t="e">
        <f>IF(#REF!="","",#REF!)</f>
        <v>#REF!</v>
      </c>
    </row>
    <row r="114" spans="1:7" x14ac:dyDescent="0.3">
      <c r="A114" t="s">
        <v>6</v>
      </c>
      <c r="B114" t="e">
        <f t="shared" si="3"/>
        <v>#REF!</v>
      </c>
      <c r="C114" t="e">
        <f t="shared" si="4"/>
        <v>#REF!</v>
      </c>
      <c r="D114" t="e">
        <f t="shared" si="5"/>
        <v>#REF!</v>
      </c>
      <c r="E114" s="17" t="s">
        <v>492</v>
      </c>
      <c r="F114" t="s">
        <v>223</v>
      </c>
      <c r="G114" t="e">
        <f>IF(#REF!="","",#REF!)</f>
        <v>#REF!</v>
      </c>
    </row>
    <row r="115" spans="1:7" x14ac:dyDescent="0.3">
      <c r="A115" t="s">
        <v>6</v>
      </c>
      <c r="B115" t="e">
        <f t="shared" si="3"/>
        <v>#REF!</v>
      </c>
      <c r="C115" t="e">
        <f t="shared" si="4"/>
        <v>#REF!</v>
      </c>
      <c r="D115" t="e">
        <f t="shared" si="5"/>
        <v>#REF!</v>
      </c>
      <c r="E115" s="17" t="s">
        <v>493</v>
      </c>
      <c r="F115" t="s">
        <v>223</v>
      </c>
      <c r="G115" t="e">
        <f>IF(#REF!="","",#REF!)</f>
        <v>#REF!</v>
      </c>
    </row>
    <row r="116" spans="1:7" x14ac:dyDescent="0.3">
      <c r="A116" t="s">
        <v>6</v>
      </c>
      <c r="B116" t="e">
        <f t="shared" si="3"/>
        <v>#REF!</v>
      </c>
      <c r="C116" t="e">
        <f t="shared" si="4"/>
        <v>#REF!</v>
      </c>
      <c r="D116" t="e">
        <f t="shared" si="5"/>
        <v>#REF!</v>
      </c>
      <c r="E116" s="17" t="s">
        <v>494</v>
      </c>
      <c r="F116" t="s">
        <v>223</v>
      </c>
      <c r="G116" t="e">
        <f>IF(#REF!="","",#REF!)</f>
        <v>#REF!</v>
      </c>
    </row>
    <row r="117" spans="1:7" x14ac:dyDescent="0.3">
      <c r="A117" t="s">
        <v>6</v>
      </c>
      <c r="B117" t="e">
        <f t="shared" si="3"/>
        <v>#REF!</v>
      </c>
      <c r="C117" t="e">
        <f t="shared" si="4"/>
        <v>#REF!</v>
      </c>
      <c r="D117" t="e">
        <f t="shared" si="5"/>
        <v>#REF!</v>
      </c>
      <c r="E117" s="17" t="s">
        <v>495</v>
      </c>
      <c r="F117" t="s">
        <v>223</v>
      </c>
      <c r="G117" t="e">
        <f>IF(#REF!="","",#REF!)</f>
        <v>#REF!</v>
      </c>
    </row>
    <row r="118" spans="1:7" x14ac:dyDescent="0.3">
      <c r="A118" t="s">
        <v>6</v>
      </c>
      <c r="B118" t="e">
        <f t="shared" si="3"/>
        <v>#REF!</v>
      </c>
      <c r="C118" t="e">
        <f t="shared" si="4"/>
        <v>#REF!</v>
      </c>
      <c r="D118" t="e">
        <f t="shared" si="5"/>
        <v>#REF!</v>
      </c>
      <c r="E118" s="17" t="s">
        <v>496</v>
      </c>
      <c r="F118" t="s">
        <v>223</v>
      </c>
      <c r="G118" t="e">
        <f>IF(#REF!="","",#REF!)</f>
        <v>#REF!</v>
      </c>
    </row>
    <row r="119" spans="1:7" x14ac:dyDescent="0.3">
      <c r="A119" t="s">
        <v>6</v>
      </c>
      <c r="B119" t="e">
        <f t="shared" si="3"/>
        <v>#REF!</v>
      </c>
      <c r="C119" t="e">
        <f t="shared" si="4"/>
        <v>#REF!</v>
      </c>
      <c r="D119" t="e">
        <f t="shared" si="5"/>
        <v>#REF!</v>
      </c>
      <c r="E119" s="17" t="s">
        <v>497</v>
      </c>
      <c r="F119" t="s">
        <v>223</v>
      </c>
      <c r="G119" t="e">
        <f>IF(#REF!="","",#REF!)</f>
        <v>#REF!</v>
      </c>
    </row>
    <row r="120" spans="1:7" x14ac:dyDescent="0.3">
      <c r="A120" t="s">
        <v>6</v>
      </c>
      <c r="B120" t="e">
        <f t="shared" si="3"/>
        <v>#REF!</v>
      </c>
      <c r="C120" t="e">
        <f t="shared" si="4"/>
        <v>#REF!</v>
      </c>
      <c r="D120" t="e">
        <f t="shared" si="5"/>
        <v>#REF!</v>
      </c>
      <c r="E120" s="17" t="s">
        <v>498</v>
      </c>
      <c r="F120" t="s">
        <v>223</v>
      </c>
      <c r="G120" t="e">
        <f>IF(#REF!="","",#REF!)</f>
        <v>#REF!</v>
      </c>
    </row>
    <row r="121" spans="1:7" x14ac:dyDescent="0.3">
      <c r="A121" t="s">
        <v>6</v>
      </c>
      <c r="B121" t="e">
        <f t="shared" si="3"/>
        <v>#REF!</v>
      </c>
      <c r="C121" t="e">
        <f t="shared" si="4"/>
        <v>#REF!</v>
      </c>
      <c r="D121" t="e">
        <f t="shared" si="5"/>
        <v>#REF!</v>
      </c>
      <c r="E121" s="17" t="s">
        <v>499</v>
      </c>
      <c r="F121" t="s">
        <v>223</v>
      </c>
      <c r="G121" t="e">
        <f>IF(#REF!="","",#REF!)</f>
        <v>#REF!</v>
      </c>
    </row>
    <row r="122" spans="1:7" x14ac:dyDescent="0.3">
      <c r="A122" t="s">
        <v>6</v>
      </c>
      <c r="B122" t="e">
        <f t="shared" si="3"/>
        <v>#REF!</v>
      </c>
      <c r="C122" t="e">
        <f t="shared" si="4"/>
        <v>#REF!</v>
      </c>
      <c r="D122" t="e">
        <f t="shared" si="5"/>
        <v>#REF!</v>
      </c>
      <c r="E122" s="17" t="s">
        <v>500</v>
      </c>
      <c r="F122" t="s">
        <v>223</v>
      </c>
      <c r="G122" t="e">
        <f>IF(#REF!="","",#REF!)</f>
        <v>#REF!</v>
      </c>
    </row>
    <row r="123" spans="1:7" x14ac:dyDescent="0.3">
      <c r="A123" t="s">
        <v>6</v>
      </c>
      <c r="B123" t="e">
        <f t="shared" si="3"/>
        <v>#REF!</v>
      </c>
      <c r="C123" t="e">
        <f t="shared" si="4"/>
        <v>#REF!</v>
      </c>
      <c r="D123" t="e">
        <f t="shared" si="5"/>
        <v>#REF!</v>
      </c>
      <c r="E123" s="17" t="s">
        <v>501</v>
      </c>
      <c r="F123" t="s">
        <v>223</v>
      </c>
      <c r="G123" t="e">
        <f>IF(#REF!="","",#REF!)</f>
        <v>#REF!</v>
      </c>
    </row>
    <row r="124" spans="1:7" x14ac:dyDescent="0.3">
      <c r="A124" t="s">
        <v>6</v>
      </c>
      <c r="B124" t="e">
        <f t="shared" si="3"/>
        <v>#REF!</v>
      </c>
      <c r="C124" t="e">
        <f t="shared" si="4"/>
        <v>#REF!</v>
      </c>
      <c r="D124" t="e">
        <f t="shared" si="5"/>
        <v>#REF!</v>
      </c>
      <c r="E124" s="17" t="s">
        <v>502</v>
      </c>
      <c r="F124" t="s">
        <v>223</v>
      </c>
      <c r="G124" t="e">
        <f>IF(#REF!="","",#REF!)</f>
        <v>#REF!</v>
      </c>
    </row>
    <row r="125" spans="1:7" x14ac:dyDescent="0.3">
      <c r="A125" t="s">
        <v>6</v>
      </c>
      <c r="B125" t="e">
        <f t="shared" si="3"/>
        <v>#REF!</v>
      </c>
      <c r="C125" t="e">
        <f t="shared" si="4"/>
        <v>#REF!</v>
      </c>
      <c r="D125" t="e">
        <f t="shared" si="5"/>
        <v>#REF!</v>
      </c>
      <c r="E125" s="17" t="s">
        <v>503</v>
      </c>
      <c r="F125" t="s">
        <v>223</v>
      </c>
      <c r="G125" t="e">
        <f>IF(#REF!="","",#REF!)</f>
        <v>#REF!</v>
      </c>
    </row>
    <row r="126" spans="1:7" x14ac:dyDescent="0.3">
      <c r="A126" t="s">
        <v>6</v>
      </c>
      <c r="B126" t="e">
        <f t="shared" si="3"/>
        <v>#REF!</v>
      </c>
      <c r="C126" t="e">
        <f t="shared" si="4"/>
        <v>#REF!</v>
      </c>
      <c r="D126" t="e">
        <f t="shared" si="5"/>
        <v>#REF!</v>
      </c>
      <c r="E126" s="17" t="s">
        <v>504</v>
      </c>
      <c r="F126" t="s">
        <v>223</v>
      </c>
      <c r="G126" t="e">
        <f>IF(#REF!="","",#REF!)</f>
        <v>#REF!</v>
      </c>
    </row>
    <row r="127" spans="1:7" x14ac:dyDescent="0.3">
      <c r="A127" t="s">
        <v>6</v>
      </c>
      <c r="B127" t="e">
        <f t="shared" si="3"/>
        <v>#REF!</v>
      </c>
      <c r="C127" t="e">
        <f t="shared" si="4"/>
        <v>#REF!</v>
      </c>
      <c r="D127" t="e">
        <f t="shared" si="5"/>
        <v>#REF!</v>
      </c>
      <c r="E127" s="17" t="s">
        <v>505</v>
      </c>
      <c r="F127" t="s">
        <v>223</v>
      </c>
      <c r="G127" t="e">
        <f>IF(#REF!="","",#REF!)</f>
        <v>#REF!</v>
      </c>
    </row>
    <row r="128" spans="1:7" x14ac:dyDescent="0.3">
      <c r="A128" t="s">
        <v>6</v>
      </c>
      <c r="B128" t="e">
        <f t="shared" si="3"/>
        <v>#REF!</v>
      </c>
      <c r="C128" t="e">
        <f t="shared" si="4"/>
        <v>#REF!</v>
      </c>
      <c r="D128" t="e">
        <f t="shared" si="5"/>
        <v>#REF!</v>
      </c>
      <c r="E128" s="17" t="s">
        <v>506</v>
      </c>
      <c r="F128" t="s">
        <v>223</v>
      </c>
      <c r="G128" t="e">
        <f>IF(#REF!="","",#REF!)</f>
        <v>#REF!</v>
      </c>
    </row>
    <row r="129" spans="1:7" x14ac:dyDescent="0.3">
      <c r="A129" t="s">
        <v>6</v>
      </c>
      <c r="B129" t="e">
        <f t="shared" si="3"/>
        <v>#REF!</v>
      </c>
      <c r="C129" t="e">
        <f t="shared" si="4"/>
        <v>#REF!</v>
      </c>
      <c r="D129" t="e">
        <f t="shared" si="5"/>
        <v>#REF!</v>
      </c>
      <c r="E129" s="17" t="s">
        <v>507</v>
      </c>
      <c r="F129" t="s">
        <v>223</v>
      </c>
      <c r="G129" t="e">
        <f>IF(#REF!="","",#REF!)</f>
        <v>#REF!</v>
      </c>
    </row>
    <row r="130" spans="1:7" x14ac:dyDescent="0.3">
      <c r="A130" t="s">
        <v>6</v>
      </c>
      <c r="B130" t="e">
        <f t="shared" si="3"/>
        <v>#REF!</v>
      </c>
      <c r="C130" t="e">
        <f t="shared" si="4"/>
        <v>#REF!</v>
      </c>
      <c r="D130" t="e">
        <f t="shared" si="5"/>
        <v>#REF!</v>
      </c>
      <c r="E130" s="17" t="s">
        <v>508</v>
      </c>
      <c r="F130" t="s">
        <v>223</v>
      </c>
      <c r="G130" t="e">
        <f>IF(#REF!="","",#REF!)</f>
        <v>#REF!</v>
      </c>
    </row>
    <row r="131" spans="1:7" x14ac:dyDescent="0.3">
      <c r="A131" t="s">
        <v>6</v>
      </c>
      <c r="B131" t="e">
        <f t="shared" ref="B131:B194" si="6">IF(AgencyCode="","",AgencyCode)</f>
        <v>#REF!</v>
      </c>
      <c r="C131" t="e">
        <f t="shared" ref="C131:C194" si="7">IF(AgencyName="","",AgencyName)</f>
        <v>#REF!</v>
      </c>
      <c r="D131" t="e">
        <f t="shared" ref="D131:D194" si="8">IF(Year="","",Year)</f>
        <v>#REF!</v>
      </c>
      <c r="E131" s="17" t="s">
        <v>509</v>
      </c>
      <c r="F131" t="s">
        <v>223</v>
      </c>
      <c r="G131" t="e">
        <f>IF(#REF!="","",#REF!)</f>
        <v>#REF!</v>
      </c>
    </row>
    <row r="132" spans="1:7" x14ac:dyDescent="0.3">
      <c r="A132" t="s">
        <v>6</v>
      </c>
      <c r="B132" t="e">
        <f t="shared" si="6"/>
        <v>#REF!</v>
      </c>
      <c r="C132" t="e">
        <f t="shared" si="7"/>
        <v>#REF!</v>
      </c>
      <c r="D132" t="e">
        <f t="shared" si="8"/>
        <v>#REF!</v>
      </c>
      <c r="E132" s="17" t="s">
        <v>510</v>
      </c>
      <c r="F132" t="s">
        <v>223</v>
      </c>
      <c r="G132" t="e">
        <f>IF(#REF!="","",#REF!)</f>
        <v>#REF!</v>
      </c>
    </row>
    <row r="133" spans="1:7" x14ac:dyDescent="0.3">
      <c r="A133" t="s">
        <v>6</v>
      </c>
      <c r="B133" t="e">
        <f t="shared" si="6"/>
        <v>#REF!</v>
      </c>
      <c r="C133" t="e">
        <f t="shared" si="7"/>
        <v>#REF!</v>
      </c>
      <c r="D133" t="e">
        <f t="shared" si="8"/>
        <v>#REF!</v>
      </c>
      <c r="E133" s="17" t="s">
        <v>511</v>
      </c>
      <c r="F133" t="s">
        <v>223</v>
      </c>
      <c r="G133" t="e">
        <f>IF(#REF!="","",#REF!)</f>
        <v>#REF!</v>
      </c>
    </row>
    <row r="134" spans="1:7" x14ac:dyDescent="0.3">
      <c r="A134" t="s">
        <v>6</v>
      </c>
      <c r="B134" t="e">
        <f t="shared" si="6"/>
        <v>#REF!</v>
      </c>
      <c r="C134" t="e">
        <f t="shared" si="7"/>
        <v>#REF!</v>
      </c>
      <c r="D134" t="e">
        <f t="shared" si="8"/>
        <v>#REF!</v>
      </c>
      <c r="E134" s="17" t="s">
        <v>512</v>
      </c>
      <c r="F134" t="s">
        <v>223</v>
      </c>
      <c r="G134" t="e">
        <f>IF(#REF!="","",#REF!)</f>
        <v>#REF!</v>
      </c>
    </row>
    <row r="135" spans="1:7" x14ac:dyDescent="0.3">
      <c r="A135" t="s">
        <v>6</v>
      </c>
      <c r="B135" t="e">
        <f t="shared" si="6"/>
        <v>#REF!</v>
      </c>
      <c r="C135" t="e">
        <f t="shared" si="7"/>
        <v>#REF!</v>
      </c>
      <c r="D135" t="e">
        <f t="shared" si="8"/>
        <v>#REF!</v>
      </c>
      <c r="E135" s="17" t="s">
        <v>513</v>
      </c>
      <c r="F135" t="s">
        <v>223</v>
      </c>
      <c r="G135" t="e">
        <f>IF(#REF!="","",#REF!)</f>
        <v>#REF!</v>
      </c>
    </row>
    <row r="136" spans="1:7" x14ac:dyDescent="0.3">
      <c r="A136" t="s">
        <v>6</v>
      </c>
      <c r="B136" t="e">
        <f t="shared" si="6"/>
        <v>#REF!</v>
      </c>
      <c r="C136" t="e">
        <f t="shared" si="7"/>
        <v>#REF!</v>
      </c>
      <c r="D136" t="e">
        <f t="shared" si="8"/>
        <v>#REF!</v>
      </c>
      <c r="E136" s="17" t="s">
        <v>514</v>
      </c>
      <c r="F136" t="s">
        <v>223</v>
      </c>
      <c r="G136" t="e">
        <f>IF(#REF!="","",#REF!)</f>
        <v>#REF!</v>
      </c>
    </row>
    <row r="137" spans="1:7" x14ac:dyDescent="0.3">
      <c r="A137" t="s">
        <v>6</v>
      </c>
      <c r="B137" t="e">
        <f t="shared" si="6"/>
        <v>#REF!</v>
      </c>
      <c r="C137" t="e">
        <f t="shared" si="7"/>
        <v>#REF!</v>
      </c>
      <c r="D137" t="e">
        <f t="shared" si="8"/>
        <v>#REF!</v>
      </c>
      <c r="E137" s="17" t="s">
        <v>515</v>
      </c>
      <c r="F137" t="s">
        <v>223</v>
      </c>
      <c r="G137" t="e">
        <f>IF(#REF!="","",#REF!)</f>
        <v>#REF!</v>
      </c>
    </row>
    <row r="138" spans="1:7" x14ac:dyDescent="0.3">
      <c r="A138" t="s">
        <v>6</v>
      </c>
      <c r="B138" t="e">
        <f t="shared" si="6"/>
        <v>#REF!</v>
      </c>
      <c r="C138" t="e">
        <f t="shared" si="7"/>
        <v>#REF!</v>
      </c>
      <c r="D138" t="e">
        <f t="shared" si="8"/>
        <v>#REF!</v>
      </c>
      <c r="E138" s="17" t="s">
        <v>516</v>
      </c>
      <c r="F138" t="s">
        <v>223</v>
      </c>
      <c r="G138" t="e">
        <f>IF(#REF!="","",#REF!)</f>
        <v>#REF!</v>
      </c>
    </row>
    <row r="139" spans="1:7" x14ac:dyDescent="0.3">
      <c r="A139" t="s">
        <v>6</v>
      </c>
      <c r="B139" t="e">
        <f t="shared" si="6"/>
        <v>#REF!</v>
      </c>
      <c r="C139" t="e">
        <f t="shared" si="7"/>
        <v>#REF!</v>
      </c>
      <c r="D139" t="e">
        <f t="shared" si="8"/>
        <v>#REF!</v>
      </c>
      <c r="E139" s="17" t="s">
        <v>517</v>
      </c>
      <c r="F139" t="s">
        <v>223</v>
      </c>
      <c r="G139" t="e">
        <f>IF(#REF!="","",#REF!)</f>
        <v>#REF!</v>
      </c>
    </row>
    <row r="140" spans="1:7" x14ac:dyDescent="0.3">
      <c r="A140" t="s">
        <v>6</v>
      </c>
      <c r="B140" t="e">
        <f t="shared" si="6"/>
        <v>#REF!</v>
      </c>
      <c r="C140" t="e">
        <f t="shared" si="7"/>
        <v>#REF!</v>
      </c>
      <c r="D140" t="e">
        <f t="shared" si="8"/>
        <v>#REF!</v>
      </c>
      <c r="E140" s="17" t="s">
        <v>518</v>
      </c>
      <c r="F140" t="s">
        <v>223</v>
      </c>
      <c r="G140" t="e">
        <f>IF(#REF!="","",#REF!)</f>
        <v>#REF!</v>
      </c>
    </row>
    <row r="141" spans="1:7" x14ac:dyDescent="0.3">
      <c r="A141" t="s">
        <v>6</v>
      </c>
      <c r="B141" t="e">
        <f t="shared" si="6"/>
        <v>#REF!</v>
      </c>
      <c r="C141" t="e">
        <f t="shared" si="7"/>
        <v>#REF!</v>
      </c>
      <c r="D141" t="e">
        <f t="shared" si="8"/>
        <v>#REF!</v>
      </c>
      <c r="E141" s="17" t="s">
        <v>519</v>
      </c>
      <c r="F141" t="s">
        <v>223</v>
      </c>
      <c r="G141" t="e">
        <f>IF(#REF!="","",#REF!)</f>
        <v>#REF!</v>
      </c>
    </row>
    <row r="142" spans="1:7" x14ac:dyDescent="0.3">
      <c r="A142" t="s">
        <v>6</v>
      </c>
      <c r="B142" t="e">
        <f t="shared" si="6"/>
        <v>#REF!</v>
      </c>
      <c r="C142" t="e">
        <f t="shared" si="7"/>
        <v>#REF!</v>
      </c>
      <c r="D142" t="e">
        <f t="shared" si="8"/>
        <v>#REF!</v>
      </c>
      <c r="E142" s="17" t="s">
        <v>520</v>
      </c>
      <c r="F142" t="s">
        <v>223</v>
      </c>
      <c r="G142" t="e">
        <f>IF(#REF!="","",#REF!)</f>
        <v>#REF!</v>
      </c>
    </row>
    <row r="143" spans="1:7" x14ac:dyDescent="0.3">
      <c r="A143" t="s">
        <v>6</v>
      </c>
      <c r="B143" t="e">
        <f t="shared" si="6"/>
        <v>#REF!</v>
      </c>
      <c r="C143" t="e">
        <f t="shared" si="7"/>
        <v>#REF!</v>
      </c>
      <c r="D143" t="e">
        <f t="shared" si="8"/>
        <v>#REF!</v>
      </c>
      <c r="E143" s="17" t="s">
        <v>520</v>
      </c>
      <c r="F143" t="s">
        <v>223</v>
      </c>
      <c r="G143" t="e">
        <f>IF(#REF!="","",#REF!)</f>
        <v>#REF!</v>
      </c>
    </row>
    <row r="144" spans="1:7" x14ac:dyDescent="0.3">
      <c r="A144" t="s">
        <v>6</v>
      </c>
      <c r="B144" t="e">
        <f t="shared" si="6"/>
        <v>#REF!</v>
      </c>
      <c r="C144" t="e">
        <f t="shared" si="7"/>
        <v>#REF!</v>
      </c>
      <c r="D144" t="e">
        <f t="shared" si="8"/>
        <v>#REF!</v>
      </c>
      <c r="E144" s="17" t="s">
        <v>520</v>
      </c>
      <c r="F144" t="s">
        <v>223</v>
      </c>
      <c r="G144" t="e">
        <f>IF(#REF!="","",#REF!)</f>
        <v>#REF!</v>
      </c>
    </row>
    <row r="145" spans="1:7" x14ac:dyDescent="0.3">
      <c r="A145" t="s">
        <v>6</v>
      </c>
      <c r="B145" t="e">
        <f t="shared" si="6"/>
        <v>#REF!</v>
      </c>
      <c r="C145" t="e">
        <f t="shared" si="7"/>
        <v>#REF!</v>
      </c>
      <c r="D145" t="e">
        <f t="shared" si="8"/>
        <v>#REF!</v>
      </c>
      <c r="E145" s="17" t="s">
        <v>520</v>
      </c>
      <c r="F145" t="s">
        <v>223</v>
      </c>
      <c r="G145" t="e">
        <f>IF(#REF!="","",#REF!)</f>
        <v>#REF!</v>
      </c>
    </row>
    <row r="146" spans="1:7" x14ac:dyDescent="0.3">
      <c r="A146" t="s">
        <v>6</v>
      </c>
      <c r="B146" t="e">
        <f t="shared" si="6"/>
        <v>#REF!</v>
      </c>
      <c r="C146" t="e">
        <f t="shared" si="7"/>
        <v>#REF!</v>
      </c>
      <c r="D146" t="e">
        <f t="shared" si="8"/>
        <v>#REF!</v>
      </c>
      <c r="E146" s="17" t="s">
        <v>520</v>
      </c>
      <c r="F146" t="s">
        <v>223</v>
      </c>
      <c r="G146" t="e">
        <f>IF(#REF!="","",#REF!)</f>
        <v>#REF!</v>
      </c>
    </row>
    <row r="147" spans="1:7" x14ac:dyDescent="0.3">
      <c r="A147" t="s">
        <v>6</v>
      </c>
      <c r="B147" t="e">
        <f t="shared" si="6"/>
        <v>#REF!</v>
      </c>
      <c r="C147" t="e">
        <f t="shared" si="7"/>
        <v>#REF!</v>
      </c>
      <c r="D147" t="e">
        <f t="shared" si="8"/>
        <v>#REF!</v>
      </c>
      <c r="E147" s="17" t="s">
        <v>521</v>
      </c>
      <c r="F147" t="s">
        <v>223</v>
      </c>
      <c r="G147" t="e">
        <f>IF(#REF!="","",#REF!)</f>
        <v>#REF!</v>
      </c>
    </row>
    <row r="148" spans="1:7" x14ac:dyDescent="0.3">
      <c r="A148" t="s">
        <v>6</v>
      </c>
      <c r="B148" t="e">
        <f t="shared" si="6"/>
        <v>#REF!</v>
      </c>
      <c r="C148" t="e">
        <f t="shared" si="7"/>
        <v>#REF!</v>
      </c>
      <c r="D148" t="e">
        <f t="shared" si="8"/>
        <v>#REF!</v>
      </c>
      <c r="E148" s="17" t="s">
        <v>522</v>
      </c>
      <c r="F148" t="s">
        <v>223</v>
      </c>
      <c r="G148" t="e">
        <f>IF(#REF!="","",#REF!)</f>
        <v>#REF!</v>
      </c>
    </row>
    <row r="149" spans="1:7" x14ac:dyDescent="0.3">
      <c r="A149" t="s">
        <v>6</v>
      </c>
      <c r="B149" t="e">
        <f t="shared" si="6"/>
        <v>#REF!</v>
      </c>
      <c r="C149" t="e">
        <f t="shared" si="7"/>
        <v>#REF!</v>
      </c>
      <c r="D149" t="e">
        <f t="shared" si="8"/>
        <v>#REF!</v>
      </c>
      <c r="E149" s="17" t="s">
        <v>523</v>
      </c>
      <c r="F149" t="s">
        <v>223</v>
      </c>
      <c r="G149" t="e">
        <f>IF(#REF!="","",#REF!)</f>
        <v>#REF!</v>
      </c>
    </row>
    <row r="150" spans="1:7" x14ac:dyDescent="0.3">
      <c r="A150" t="s">
        <v>6</v>
      </c>
      <c r="B150" t="e">
        <f t="shared" si="6"/>
        <v>#REF!</v>
      </c>
      <c r="C150" t="e">
        <f t="shared" si="7"/>
        <v>#REF!</v>
      </c>
      <c r="D150" t="e">
        <f t="shared" si="8"/>
        <v>#REF!</v>
      </c>
      <c r="E150" s="17" t="s">
        <v>524</v>
      </c>
      <c r="F150" t="s">
        <v>223</v>
      </c>
      <c r="G150" t="e">
        <f>IF(#REF!="","",#REF!)</f>
        <v>#REF!</v>
      </c>
    </row>
    <row r="151" spans="1:7" x14ac:dyDescent="0.3">
      <c r="A151" t="s">
        <v>6</v>
      </c>
      <c r="B151" t="e">
        <f t="shared" si="6"/>
        <v>#REF!</v>
      </c>
      <c r="C151" t="e">
        <f t="shared" si="7"/>
        <v>#REF!</v>
      </c>
      <c r="D151" t="e">
        <f t="shared" si="8"/>
        <v>#REF!</v>
      </c>
      <c r="E151" s="17" t="s">
        <v>525</v>
      </c>
      <c r="F151" t="s">
        <v>223</v>
      </c>
      <c r="G151" t="e">
        <f>IF(#REF!="","",#REF!)</f>
        <v>#REF!</v>
      </c>
    </row>
    <row r="152" spans="1:7" x14ac:dyDescent="0.3">
      <c r="A152" t="s">
        <v>6</v>
      </c>
      <c r="B152" t="e">
        <f t="shared" si="6"/>
        <v>#REF!</v>
      </c>
      <c r="C152" t="e">
        <f t="shared" si="7"/>
        <v>#REF!</v>
      </c>
      <c r="D152" t="e">
        <f t="shared" si="8"/>
        <v>#REF!</v>
      </c>
      <c r="E152" s="17" t="s">
        <v>380</v>
      </c>
      <c r="F152" t="s">
        <v>369</v>
      </c>
      <c r="G152" t="e">
        <f>IF(#REF!="","",#REF!)</f>
        <v>#REF!</v>
      </c>
    </row>
    <row r="153" spans="1:7" x14ac:dyDescent="0.3">
      <c r="A153" t="s">
        <v>6</v>
      </c>
      <c r="B153" t="e">
        <f t="shared" si="6"/>
        <v>#REF!</v>
      </c>
      <c r="C153" t="e">
        <f t="shared" si="7"/>
        <v>#REF!</v>
      </c>
      <c r="D153" t="e">
        <f t="shared" si="8"/>
        <v>#REF!</v>
      </c>
      <c r="E153" s="17" t="s">
        <v>381</v>
      </c>
      <c r="F153" t="s">
        <v>369</v>
      </c>
      <c r="G153" t="e">
        <f>IF(#REF!="","",#REF!)</f>
        <v>#REF!</v>
      </c>
    </row>
    <row r="154" spans="1:7" x14ac:dyDescent="0.3">
      <c r="A154" t="s">
        <v>6</v>
      </c>
      <c r="B154" t="e">
        <f t="shared" si="6"/>
        <v>#REF!</v>
      </c>
      <c r="C154" t="e">
        <f t="shared" si="7"/>
        <v>#REF!</v>
      </c>
      <c r="D154" t="e">
        <f t="shared" si="8"/>
        <v>#REF!</v>
      </c>
      <c r="E154" s="17" t="s">
        <v>382</v>
      </c>
      <c r="F154" t="s">
        <v>369</v>
      </c>
      <c r="G154" t="e">
        <f>IF(#REF!="","",#REF!)</f>
        <v>#REF!</v>
      </c>
    </row>
    <row r="155" spans="1:7" x14ac:dyDescent="0.3">
      <c r="A155" t="s">
        <v>6</v>
      </c>
      <c r="B155" t="e">
        <f t="shared" si="6"/>
        <v>#REF!</v>
      </c>
      <c r="C155" t="e">
        <f t="shared" si="7"/>
        <v>#REF!</v>
      </c>
      <c r="D155" t="e">
        <f t="shared" si="8"/>
        <v>#REF!</v>
      </c>
      <c r="E155" s="17" t="s">
        <v>383</v>
      </c>
      <c r="F155" t="s">
        <v>369</v>
      </c>
      <c r="G155" t="e">
        <f>IF(#REF!="","",#REF!)</f>
        <v>#REF!</v>
      </c>
    </row>
    <row r="156" spans="1:7" x14ac:dyDescent="0.3">
      <c r="A156" t="s">
        <v>6</v>
      </c>
      <c r="B156" t="e">
        <f t="shared" si="6"/>
        <v>#REF!</v>
      </c>
      <c r="C156" t="e">
        <f t="shared" si="7"/>
        <v>#REF!</v>
      </c>
      <c r="D156" t="e">
        <f t="shared" si="8"/>
        <v>#REF!</v>
      </c>
      <c r="E156" s="17" t="s">
        <v>384</v>
      </c>
      <c r="F156" t="s">
        <v>369</v>
      </c>
      <c r="G156" t="e">
        <f>IF(#REF!="","",#REF!)</f>
        <v>#REF!</v>
      </c>
    </row>
    <row r="157" spans="1:7" x14ac:dyDescent="0.3">
      <c r="A157" t="s">
        <v>6</v>
      </c>
      <c r="B157" t="e">
        <f t="shared" si="6"/>
        <v>#REF!</v>
      </c>
      <c r="C157" t="e">
        <f t="shared" si="7"/>
        <v>#REF!</v>
      </c>
      <c r="D157" t="e">
        <f t="shared" si="8"/>
        <v>#REF!</v>
      </c>
      <c r="E157" s="17" t="s">
        <v>385</v>
      </c>
      <c r="F157" t="s">
        <v>369</v>
      </c>
      <c r="G157" t="e">
        <f>IF(#REF!="","",#REF!)</f>
        <v>#REF!</v>
      </c>
    </row>
    <row r="158" spans="1:7" x14ac:dyDescent="0.3">
      <c r="A158" t="s">
        <v>6</v>
      </c>
      <c r="B158" t="e">
        <f t="shared" si="6"/>
        <v>#REF!</v>
      </c>
      <c r="C158" t="e">
        <f t="shared" si="7"/>
        <v>#REF!</v>
      </c>
      <c r="D158" t="e">
        <f t="shared" si="8"/>
        <v>#REF!</v>
      </c>
      <c r="E158" s="17" t="s">
        <v>386</v>
      </c>
      <c r="F158" t="s">
        <v>369</v>
      </c>
      <c r="G158" t="e">
        <f>IF(#REF!="","",#REF!)</f>
        <v>#REF!</v>
      </c>
    </row>
    <row r="159" spans="1:7" x14ac:dyDescent="0.3">
      <c r="A159" t="s">
        <v>6</v>
      </c>
      <c r="B159" t="e">
        <f t="shared" si="6"/>
        <v>#REF!</v>
      </c>
      <c r="C159" t="e">
        <f t="shared" si="7"/>
        <v>#REF!</v>
      </c>
      <c r="D159" t="e">
        <f t="shared" si="8"/>
        <v>#REF!</v>
      </c>
      <c r="E159" s="17" t="s">
        <v>387</v>
      </c>
      <c r="F159" t="s">
        <v>369</v>
      </c>
      <c r="G159" t="e">
        <f>IF(#REF!="","",#REF!)</f>
        <v>#REF!</v>
      </c>
    </row>
    <row r="160" spans="1:7" x14ac:dyDescent="0.3">
      <c r="A160" t="s">
        <v>6</v>
      </c>
      <c r="B160" t="e">
        <f t="shared" si="6"/>
        <v>#REF!</v>
      </c>
      <c r="C160" t="e">
        <f t="shared" si="7"/>
        <v>#REF!</v>
      </c>
      <c r="D160" t="e">
        <f t="shared" si="8"/>
        <v>#REF!</v>
      </c>
      <c r="E160" s="17" t="s">
        <v>388</v>
      </c>
      <c r="F160" t="s">
        <v>369</v>
      </c>
      <c r="G160" t="e">
        <f>IF(#REF!="","",#REF!)</f>
        <v>#REF!</v>
      </c>
    </row>
    <row r="161" spans="1:7" x14ac:dyDescent="0.3">
      <c r="A161" t="s">
        <v>6</v>
      </c>
      <c r="B161" t="e">
        <f t="shared" si="6"/>
        <v>#REF!</v>
      </c>
      <c r="C161" t="e">
        <f t="shared" si="7"/>
        <v>#REF!</v>
      </c>
      <c r="D161" t="e">
        <f t="shared" si="8"/>
        <v>#REF!</v>
      </c>
      <c r="E161" s="17" t="s">
        <v>389</v>
      </c>
      <c r="F161" t="s">
        <v>369</v>
      </c>
      <c r="G161" t="e">
        <f>IF(#REF!="","",#REF!)</f>
        <v>#REF!</v>
      </c>
    </row>
    <row r="162" spans="1:7" x14ac:dyDescent="0.3">
      <c r="A162" t="s">
        <v>6</v>
      </c>
      <c r="B162" t="e">
        <f t="shared" si="6"/>
        <v>#REF!</v>
      </c>
      <c r="C162" t="e">
        <f t="shared" si="7"/>
        <v>#REF!</v>
      </c>
      <c r="D162" t="e">
        <f t="shared" si="8"/>
        <v>#REF!</v>
      </c>
      <c r="E162" s="17" t="s">
        <v>390</v>
      </c>
      <c r="F162" t="s">
        <v>369</v>
      </c>
      <c r="G162" t="e">
        <f>IF(#REF!="","",#REF!)</f>
        <v>#REF!</v>
      </c>
    </row>
    <row r="163" spans="1:7" x14ac:dyDescent="0.3">
      <c r="A163" t="s">
        <v>6</v>
      </c>
      <c r="B163" t="e">
        <f t="shared" si="6"/>
        <v>#REF!</v>
      </c>
      <c r="C163" t="e">
        <f t="shared" si="7"/>
        <v>#REF!</v>
      </c>
      <c r="D163" t="e">
        <f t="shared" si="8"/>
        <v>#REF!</v>
      </c>
      <c r="E163" s="17" t="s">
        <v>391</v>
      </c>
      <c r="F163" t="s">
        <v>369</v>
      </c>
      <c r="G163" t="e">
        <f>IF(#REF!="","",#REF!)</f>
        <v>#REF!</v>
      </c>
    </row>
    <row r="164" spans="1:7" x14ac:dyDescent="0.3">
      <c r="A164" t="s">
        <v>6</v>
      </c>
      <c r="B164" t="e">
        <f t="shared" si="6"/>
        <v>#REF!</v>
      </c>
      <c r="C164" t="e">
        <f t="shared" si="7"/>
        <v>#REF!</v>
      </c>
      <c r="D164" t="e">
        <f t="shared" si="8"/>
        <v>#REF!</v>
      </c>
      <c r="E164" s="17" t="s">
        <v>392</v>
      </c>
      <c r="F164" t="s">
        <v>369</v>
      </c>
      <c r="G164" t="e">
        <f>IF(#REF!="","",#REF!)</f>
        <v>#REF!</v>
      </c>
    </row>
    <row r="165" spans="1:7" x14ac:dyDescent="0.3">
      <c r="A165" t="s">
        <v>6</v>
      </c>
      <c r="B165" t="e">
        <f t="shared" si="6"/>
        <v>#REF!</v>
      </c>
      <c r="C165" t="e">
        <f t="shared" si="7"/>
        <v>#REF!</v>
      </c>
      <c r="D165" t="e">
        <f t="shared" si="8"/>
        <v>#REF!</v>
      </c>
      <c r="E165" s="17" t="s">
        <v>393</v>
      </c>
      <c r="F165" t="s">
        <v>369</v>
      </c>
      <c r="G165" t="e">
        <f>IF(#REF!="","",#REF!)</f>
        <v>#REF!</v>
      </c>
    </row>
    <row r="166" spans="1:7" x14ac:dyDescent="0.3">
      <c r="A166" t="s">
        <v>6</v>
      </c>
      <c r="B166" t="e">
        <f t="shared" si="6"/>
        <v>#REF!</v>
      </c>
      <c r="C166" t="e">
        <f t="shared" si="7"/>
        <v>#REF!</v>
      </c>
      <c r="D166" t="e">
        <f t="shared" si="8"/>
        <v>#REF!</v>
      </c>
      <c r="E166" s="17" t="s">
        <v>394</v>
      </c>
      <c r="F166" t="s">
        <v>369</v>
      </c>
      <c r="G166" t="e">
        <f>IF(#REF!="","",#REF!)</f>
        <v>#REF!</v>
      </c>
    </row>
    <row r="167" spans="1:7" x14ac:dyDescent="0.3">
      <c r="A167" t="s">
        <v>6</v>
      </c>
      <c r="B167" t="e">
        <f t="shared" si="6"/>
        <v>#REF!</v>
      </c>
      <c r="C167" t="e">
        <f t="shared" si="7"/>
        <v>#REF!</v>
      </c>
      <c r="D167" t="e">
        <f t="shared" si="8"/>
        <v>#REF!</v>
      </c>
      <c r="E167" s="17" t="s">
        <v>395</v>
      </c>
      <c r="F167" t="s">
        <v>369</v>
      </c>
      <c r="G167" t="e">
        <f>IF(#REF!="","",#REF!)</f>
        <v>#REF!</v>
      </c>
    </row>
    <row r="168" spans="1:7" x14ac:dyDescent="0.3">
      <c r="A168" t="s">
        <v>6</v>
      </c>
      <c r="B168" t="e">
        <f t="shared" si="6"/>
        <v>#REF!</v>
      </c>
      <c r="C168" t="e">
        <f t="shared" si="7"/>
        <v>#REF!</v>
      </c>
      <c r="D168" t="e">
        <f t="shared" si="8"/>
        <v>#REF!</v>
      </c>
      <c r="E168" s="17" t="s">
        <v>396</v>
      </c>
      <c r="F168" t="s">
        <v>369</v>
      </c>
      <c r="G168" t="e">
        <f>IF(#REF!="","",#REF!)</f>
        <v>#REF!</v>
      </c>
    </row>
    <row r="169" spans="1:7" x14ac:dyDescent="0.3">
      <c r="A169" t="s">
        <v>6</v>
      </c>
      <c r="B169" t="e">
        <f t="shared" si="6"/>
        <v>#REF!</v>
      </c>
      <c r="C169" t="e">
        <f t="shared" si="7"/>
        <v>#REF!</v>
      </c>
      <c r="D169" t="e">
        <f t="shared" si="8"/>
        <v>#REF!</v>
      </c>
      <c r="E169" s="17" t="s">
        <v>397</v>
      </c>
      <c r="F169" t="s">
        <v>369</v>
      </c>
      <c r="G169" t="e">
        <f>IF(#REF!="","",#REF!)</f>
        <v>#REF!</v>
      </c>
    </row>
    <row r="170" spans="1:7" x14ac:dyDescent="0.3">
      <c r="A170" t="s">
        <v>6</v>
      </c>
      <c r="B170" t="e">
        <f t="shared" si="6"/>
        <v>#REF!</v>
      </c>
      <c r="C170" t="e">
        <f t="shared" si="7"/>
        <v>#REF!</v>
      </c>
      <c r="D170" t="e">
        <f t="shared" si="8"/>
        <v>#REF!</v>
      </c>
      <c r="E170" s="17" t="s">
        <v>398</v>
      </c>
      <c r="F170" t="s">
        <v>369</v>
      </c>
      <c r="G170" t="e">
        <f>IF(#REF!="","",#REF!)</f>
        <v>#REF!</v>
      </c>
    </row>
    <row r="171" spans="1:7" x14ac:dyDescent="0.3">
      <c r="A171" t="s">
        <v>6</v>
      </c>
      <c r="B171" t="e">
        <f t="shared" si="6"/>
        <v>#REF!</v>
      </c>
      <c r="C171" t="e">
        <f t="shared" si="7"/>
        <v>#REF!</v>
      </c>
      <c r="D171" t="e">
        <f t="shared" si="8"/>
        <v>#REF!</v>
      </c>
      <c r="E171" s="17" t="s">
        <v>399</v>
      </c>
      <c r="F171" t="s">
        <v>369</v>
      </c>
      <c r="G171" t="e">
        <f>IF(#REF!="","",#REF!)</f>
        <v>#REF!</v>
      </c>
    </row>
    <row r="172" spans="1:7" x14ac:dyDescent="0.3">
      <c r="A172" t="s">
        <v>6</v>
      </c>
      <c r="B172" t="e">
        <f t="shared" si="6"/>
        <v>#REF!</v>
      </c>
      <c r="C172" t="e">
        <f t="shared" si="7"/>
        <v>#REF!</v>
      </c>
      <c r="D172" t="e">
        <f t="shared" si="8"/>
        <v>#REF!</v>
      </c>
      <c r="E172" s="17" t="s">
        <v>400</v>
      </c>
      <c r="F172" t="s">
        <v>369</v>
      </c>
      <c r="G172" t="e">
        <f>IF(#REF!="","",#REF!)</f>
        <v>#REF!</v>
      </c>
    </row>
    <row r="173" spans="1:7" x14ac:dyDescent="0.3">
      <c r="A173" t="s">
        <v>6</v>
      </c>
      <c r="B173" t="e">
        <f t="shared" si="6"/>
        <v>#REF!</v>
      </c>
      <c r="C173" t="e">
        <f t="shared" si="7"/>
        <v>#REF!</v>
      </c>
      <c r="D173" t="e">
        <f t="shared" si="8"/>
        <v>#REF!</v>
      </c>
      <c r="E173" s="17" t="s">
        <v>401</v>
      </c>
      <c r="F173" t="s">
        <v>369</v>
      </c>
      <c r="G173" t="e">
        <f>IF(#REF!="","",#REF!)</f>
        <v>#REF!</v>
      </c>
    </row>
    <row r="174" spans="1:7" x14ac:dyDescent="0.3">
      <c r="A174" t="s">
        <v>6</v>
      </c>
      <c r="B174" t="e">
        <f t="shared" si="6"/>
        <v>#REF!</v>
      </c>
      <c r="C174" t="e">
        <f t="shared" si="7"/>
        <v>#REF!</v>
      </c>
      <c r="D174" t="e">
        <f t="shared" si="8"/>
        <v>#REF!</v>
      </c>
      <c r="E174" s="17" t="s">
        <v>402</v>
      </c>
      <c r="F174" t="s">
        <v>369</v>
      </c>
      <c r="G174" t="e">
        <f>IF(#REF!="","",#REF!)</f>
        <v>#REF!</v>
      </c>
    </row>
    <row r="175" spans="1:7" x14ac:dyDescent="0.3">
      <c r="A175" t="s">
        <v>6</v>
      </c>
      <c r="B175" t="e">
        <f t="shared" si="6"/>
        <v>#REF!</v>
      </c>
      <c r="C175" t="e">
        <f t="shared" si="7"/>
        <v>#REF!</v>
      </c>
      <c r="D175" t="e">
        <f t="shared" si="8"/>
        <v>#REF!</v>
      </c>
      <c r="E175" s="17" t="s">
        <v>403</v>
      </c>
      <c r="F175" t="s">
        <v>369</v>
      </c>
      <c r="G175" t="e">
        <f>IF(#REF!="","",#REF!)</f>
        <v>#REF!</v>
      </c>
    </row>
    <row r="176" spans="1:7" x14ac:dyDescent="0.3">
      <c r="A176" t="s">
        <v>6</v>
      </c>
      <c r="B176" t="e">
        <f t="shared" si="6"/>
        <v>#REF!</v>
      </c>
      <c r="C176" t="e">
        <f t="shared" si="7"/>
        <v>#REF!</v>
      </c>
      <c r="D176" t="e">
        <f t="shared" si="8"/>
        <v>#REF!</v>
      </c>
      <c r="E176" s="17" t="s">
        <v>404</v>
      </c>
      <c r="F176" t="s">
        <v>369</v>
      </c>
      <c r="G176" t="e">
        <f>IF(#REF!="","",#REF!)</f>
        <v>#REF!</v>
      </c>
    </row>
    <row r="177" spans="1:7" x14ac:dyDescent="0.3">
      <c r="A177" t="s">
        <v>6</v>
      </c>
      <c r="B177" t="e">
        <f t="shared" si="6"/>
        <v>#REF!</v>
      </c>
      <c r="C177" t="e">
        <f t="shared" si="7"/>
        <v>#REF!</v>
      </c>
      <c r="D177" t="e">
        <f t="shared" si="8"/>
        <v>#REF!</v>
      </c>
      <c r="E177" s="17" t="s">
        <v>405</v>
      </c>
      <c r="F177" t="s">
        <v>369</v>
      </c>
      <c r="G177" t="e">
        <f>IF(#REF!="","",#REF!)</f>
        <v>#REF!</v>
      </c>
    </row>
    <row r="178" spans="1:7" x14ac:dyDescent="0.3">
      <c r="A178" t="s">
        <v>6</v>
      </c>
      <c r="B178" t="e">
        <f t="shared" si="6"/>
        <v>#REF!</v>
      </c>
      <c r="C178" t="e">
        <f t="shared" si="7"/>
        <v>#REF!</v>
      </c>
      <c r="D178" t="e">
        <f t="shared" si="8"/>
        <v>#REF!</v>
      </c>
      <c r="E178" s="17" t="s">
        <v>406</v>
      </c>
      <c r="F178" t="s">
        <v>369</v>
      </c>
      <c r="G178" t="e">
        <f>IF(#REF!="","",#REF!)</f>
        <v>#REF!</v>
      </c>
    </row>
    <row r="179" spans="1:7" x14ac:dyDescent="0.3">
      <c r="A179" t="s">
        <v>6</v>
      </c>
      <c r="B179" t="e">
        <f t="shared" si="6"/>
        <v>#REF!</v>
      </c>
      <c r="C179" t="e">
        <f t="shared" si="7"/>
        <v>#REF!</v>
      </c>
      <c r="D179" t="e">
        <f t="shared" si="8"/>
        <v>#REF!</v>
      </c>
      <c r="E179" s="17" t="s">
        <v>407</v>
      </c>
      <c r="F179" t="s">
        <v>369</v>
      </c>
      <c r="G179" t="e">
        <f>IF(#REF!="","",#REF!)</f>
        <v>#REF!</v>
      </c>
    </row>
    <row r="180" spans="1:7" x14ac:dyDescent="0.3">
      <c r="A180" t="s">
        <v>6</v>
      </c>
      <c r="B180" t="e">
        <f t="shared" si="6"/>
        <v>#REF!</v>
      </c>
      <c r="C180" t="e">
        <f t="shared" si="7"/>
        <v>#REF!</v>
      </c>
      <c r="D180" t="e">
        <f t="shared" si="8"/>
        <v>#REF!</v>
      </c>
      <c r="E180" s="17" t="s">
        <v>408</v>
      </c>
      <c r="F180" t="s">
        <v>369</v>
      </c>
      <c r="G180" t="e">
        <f>IF(#REF!="","",#REF!)</f>
        <v>#REF!</v>
      </c>
    </row>
    <row r="181" spans="1:7" x14ac:dyDescent="0.3">
      <c r="A181" t="s">
        <v>6</v>
      </c>
      <c r="B181" t="e">
        <f t="shared" si="6"/>
        <v>#REF!</v>
      </c>
      <c r="C181" t="e">
        <f t="shared" si="7"/>
        <v>#REF!</v>
      </c>
      <c r="D181" t="e">
        <f t="shared" si="8"/>
        <v>#REF!</v>
      </c>
      <c r="E181" s="17" t="s">
        <v>409</v>
      </c>
      <c r="F181" t="s">
        <v>369</v>
      </c>
      <c r="G181" t="e">
        <f>IF(#REF!="","",#REF!)</f>
        <v>#REF!</v>
      </c>
    </row>
    <row r="182" spans="1:7" x14ac:dyDescent="0.3">
      <c r="A182" t="s">
        <v>6</v>
      </c>
      <c r="B182" t="e">
        <f t="shared" si="6"/>
        <v>#REF!</v>
      </c>
      <c r="C182" t="e">
        <f t="shared" si="7"/>
        <v>#REF!</v>
      </c>
      <c r="D182" t="e">
        <f t="shared" si="8"/>
        <v>#REF!</v>
      </c>
      <c r="E182" s="17" t="s">
        <v>410</v>
      </c>
      <c r="F182" t="s">
        <v>369</v>
      </c>
      <c r="G182" t="e">
        <f>IF(#REF!="","",#REF!)</f>
        <v>#REF!</v>
      </c>
    </row>
    <row r="183" spans="1:7" x14ac:dyDescent="0.3">
      <c r="A183" t="s">
        <v>6</v>
      </c>
      <c r="B183" t="e">
        <f t="shared" si="6"/>
        <v>#REF!</v>
      </c>
      <c r="C183" t="e">
        <f t="shared" si="7"/>
        <v>#REF!</v>
      </c>
      <c r="D183" t="e">
        <f t="shared" si="8"/>
        <v>#REF!</v>
      </c>
      <c r="E183" s="17" t="s">
        <v>411</v>
      </c>
      <c r="F183" t="s">
        <v>369</v>
      </c>
      <c r="G183" t="e">
        <f>IF(#REF!="","",#REF!)</f>
        <v>#REF!</v>
      </c>
    </row>
    <row r="184" spans="1:7" x14ac:dyDescent="0.3">
      <c r="A184" t="s">
        <v>6</v>
      </c>
      <c r="B184" t="e">
        <f t="shared" si="6"/>
        <v>#REF!</v>
      </c>
      <c r="C184" t="e">
        <f t="shared" si="7"/>
        <v>#REF!</v>
      </c>
      <c r="D184" t="e">
        <f t="shared" si="8"/>
        <v>#REF!</v>
      </c>
      <c r="E184" s="17" t="s">
        <v>412</v>
      </c>
      <c r="F184" t="s">
        <v>369</v>
      </c>
      <c r="G184" t="e">
        <f>IF(#REF!="","",#REF!)</f>
        <v>#REF!</v>
      </c>
    </row>
    <row r="185" spans="1:7" x14ac:dyDescent="0.3">
      <c r="A185" t="s">
        <v>6</v>
      </c>
      <c r="B185" t="e">
        <f t="shared" si="6"/>
        <v>#REF!</v>
      </c>
      <c r="C185" t="e">
        <f t="shared" si="7"/>
        <v>#REF!</v>
      </c>
      <c r="D185" t="e">
        <f t="shared" si="8"/>
        <v>#REF!</v>
      </c>
      <c r="E185" s="17" t="s">
        <v>413</v>
      </c>
      <c r="F185" t="s">
        <v>369</v>
      </c>
      <c r="G185" t="e">
        <f>IF(#REF!="","",#REF!)</f>
        <v>#REF!</v>
      </c>
    </row>
    <row r="186" spans="1:7" x14ac:dyDescent="0.3">
      <c r="A186" t="s">
        <v>6</v>
      </c>
      <c r="B186" t="e">
        <f t="shared" si="6"/>
        <v>#REF!</v>
      </c>
      <c r="C186" t="e">
        <f t="shared" si="7"/>
        <v>#REF!</v>
      </c>
      <c r="D186" t="e">
        <f t="shared" si="8"/>
        <v>#REF!</v>
      </c>
      <c r="E186" s="17" t="s">
        <v>414</v>
      </c>
      <c r="F186" t="s">
        <v>369</v>
      </c>
      <c r="G186" t="e">
        <f>IF(#REF!="","",#REF!)</f>
        <v>#REF!</v>
      </c>
    </row>
    <row r="187" spans="1:7" x14ac:dyDescent="0.3">
      <c r="A187" t="s">
        <v>6</v>
      </c>
      <c r="B187" t="e">
        <f t="shared" si="6"/>
        <v>#REF!</v>
      </c>
      <c r="C187" t="e">
        <f t="shared" si="7"/>
        <v>#REF!</v>
      </c>
      <c r="D187" t="e">
        <f t="shared" si="8"/>
        <v>#REF!</v>
      </c>
      <c r="E187" s="17" t="s">
        <v>415</v>
      </c>
      <c r="F187" t="s">
        <v>369</v>
      </c>
      <c r="G187" t="e">
        <f>IF(#REF!="","",#REF!)</f>
        <v>#REF!</v>
      </c>
    </row>
    <row r="188" spans="1:7" x14ac:dyDescent="0.3">
      <c r="A188" t="s">
        <v>6</v>
      </c>
      <c r="B188" t="e">
        <f t="shared" si="6"/>
        <v>#REF!</v>
      </c>
      <c r="C188" t="e">
        <f t="shared" si="7"/>
        <v>#REF!</v>
      </c>
      <c r="D188" t="e">
        <f t="shared" si="8"/>
        <v>#REF!</v>
      </c>
      <c r="E188" s="17" t="s">
        <v>416</v>
      </c>
      <c r="F188" t="s">
        <v>369</v>
      </c>
      <c r="G188" t="e">
        <f>IF(#REF!="","",#REF!)</f>
        <v>#REF!</v>
      </c>
    </row>
    <row r="189" spans="1:7" x14ac:dyDescent="0.3">
      <c r="A189" t="s">
        <v>6</v>
      </c>
      <c r="B189" t="e">
        <f t="shared" si="6"/>
        <v>#REF!</v>
      </c>
      <c r="C189" t="e">
        <f t="shared" si="7"/>
        <v>#REF!</v>
      </c>
      <c r="D189" t="e">
        <f t="shared" si="8"/>
        <v>#REF!</v>
      </c>
      <c r="E189" s="17" t="s">
        <v>417</v>
      </c>
      <c r="F189" t="s">
        <v>369</v>
      </c>
      <c r="G189" t="e">
        <f>IF(#REF!="","",#REF!)</f>
        <v>#REF!</v>
      </c>
    </row>
    <row r="190" spans="1:7" x14ac:dyDescent="0.3">
      <c r="A190" t="s">
        <v>6</v>
      </c>
      <c r="B190" t="e">
        <f t="shared" si="6"/>
        <v>#REF!</v>
      </c>
      <c r="C190" t="e">
        <f t="shared" si="7"/>
        <v>#REF!</v>
      </c>
      <c r="D190" t="e">
        <f t="shared" si="8"/>
        <v>#REF!</v>
      </c>
      <c r="E190" s="17" t="s">
        <v>418</v>
      </c>
      <c r="F190" t="s">
        <v>369</v>
      </c>
      <c r="G190" t="e">
        <f>IF(#REF!="","",#REF!)</f>
        <v>#REF!</v>
      </c>
    </row>
    <row r="191" spans="1:7" x14ac:dyDescent="0.3">
      <c r="A191" t="s">
        <v>6</v>
      </c>
      <c r="B191" t="e">
        <f t="shared" si="6"/>
        <v>#REF!</v>
      </c>
      <c r="C191" t="e">
        <f t="shared" si="7"/>
        <v>#REF!</v>
      </c>
      <c r="D191" t="e">
        <f t="shared" si="8"/>
        <v>#REF!</v>
      </c>
      <c r="E191" s="17" t="s">
        <v>419</v>
      </c>
      <c r="F191" t="s">
        <v>369</v>
      </c>
      <c r="G191" t="e">
        <f>IF(#REF!="","",#REF!)</f>
        <v>#REF!</v>
      </c>
    </row>
    <row r="192" spans="1:7" x14ac:dyDescent="0.3">
      <c r="A192" t="s">
        <v>6</v>
      </c>
      <c r="B192" t="e">
        <f t="shared" si="6"/>
        <v>#REF!</v>
      </c>
      <c r="C192" t="e">
        <f t="shared" si="7"/>
        <v>#REF!</v>
      </c>
      <c r="D192" t="e">
        <f t="shared" si="8"/>
        <v>#REF!</v>
      </c>
      <c r="E192" s="17" t="s">
        <v>420</v>
      </c>
      <c r="F192" t="s">
        <v>369</v>
      </c>
      <c r="G192" t="e">
        <f>IF(#REF!="","",#REF!)</f>
        <v>#REF!</v>
      </c>
    </row>
    <row r="193" spans="1:7" x14ac:dyDescent="0.3">
      <c r="A193" t="s">
        <v>6</v>
      </c>
      <c r="B193" t="e">
        <f t="shared" si="6"/>
        <v>#REF!</v>
      </c>
      <c r="C193" t="e">
        <f t="shared" si="7"/>
        <v>#REF!</v>
      </c>
      <c r="D193" t="e">
        <f t="shared" si="8"/>
        <v>#REF!</v>
      </c>
      <c r="E193" s="17" t="s">
        <v>421</v>
      </c>
      <c r="F193" t="s">
        <v>369</v>
      </c>
      <c r="G193" t="e">
        <f>IF(#REF!="","",#REF!)</f>
        <v>#REF!</v>
      </c>
    </row>
    <row r="194" spans="1:7" x14ac:dyDescent="0.3">
      <c r="A194" t="s">
        <v>6</v>
      </c>
      <c r="B194" t="e">
        <f t="shared" si="6"/>
        <v>#REF!</v>
      </c>
      <c r="C194" t="e">
        <f t="shared" si="7"/>
        <v>#REF!</v>
      </c>
      <c r="D194" t="e">
        <f t="shared" si="8"/>
        <v>#REF!</v>
      </c>
      <c r="E194" s="17" t="s">
        <v>422</v>
      </c>
      <c r="F194" t="s">
        <v>369</v>
      </c>
      <c r="G194" t="e">
        <f>IF(#REF!="","",#REF!)</f>
        <v>#REF!</v>
      </c>
    </row>
    <row r="195" spans="1:7" x14ac:dyDescent="0.3">
      <c r="A195" t="s">
        <v>6</v>
      </c>
      <c r="B195" t="e">
        <f t="shared" ref="B195:B258" si="9">IF(AgencyCode="","",AgencyCode)</f>
        <v>#REF!</v>
      </c>
      <c r="C195" t="e">
        <f t="shared" ref="C195:C258" si="10">IF(AgencyName="","",AgencyName)</f>
        <v>#REF!</v>
      </c>
      <c r="D195" t="e">
        <f t="shared" ref="D195:D258" si="11">IF(Year="","",Year)</f>
        <v>#REF!</v>
      </c>
      <c r="E195" s="17" t="s">
        <v>423</v>
      </c>
      <c r="F195" t="s">
        <v>369</v>
      </c>
      <c r="G195" t="e">
        <f>IF(#REF!="","",#REF!)</f>
        <v>#REF!</v>
      </c>
    </row>
    <row r="196" spans="1:7" x14ac:dyDescent="0.3">
      <c r="A196" t="s">
        <v>6</v>
      </c>
      <c r="B196" t="e">
        <f t="shared" si="9"/>
        <v>#REF!</v>
      </c>
      <c r="C196" t="e">
        <f t="shared" si="10"/>
        <v>#REF!</v>
      </c>
      <c r="D196" t="e">
        <f t="shared" si="11"/>
        <v>#REF!</v>
      </c>
      <c r="E196" s="17" t="s">
        <v>424</v>
      </c>
      <c r="F196" t="s">
        <v>369</v>
      </c>
      <c r="G196" t="e">
        <f>IF(#REF!="","",#REF!)</f>
        <v>#REF!</v>
      </c>
    </row>
    <row r="197" spans="1:7" x14ac:dyDescent="0.3">
      <c r="A197" t="s">
        <v>6</v>
      </c>
      <c r="B197" t="e">
        <f t="shared" si="9"/>
        <v>#REF!</v>
      </c>
      <c r="C197" t="e">
        <f t="shared" si="10"/>
        <v>#REF!</v>
      </c>
      <c r="D197" t="e">
        <f t="shared" si="11"/>
        <v>#REF!</v>
      </c>
      <c r="E197" s="17" t="s">
        <v>425</v>
      </c>
      <c r="F197" t="s">
        <v>369</v>
      </c>
      <c r="G197" t="e">
        <f>IF(#REF!="","",#REF!)</f>
        <v>#REF!</v>
      </c>
    </row>
    <row r="198" spans="1:7" x14ac:dyDescent="0.3">
      <c r="A198" t="s">
        <v>6</v>
      </c>
      <c r="B198" t="e">
        <f t="shared" si="9"/>
        <v>#REF!</v>
      </c>
      <c r="C198" t="e">
        <f t="shared" si="10"/>
        <v>#REF!</v>
      </c>
      <c r="D198" t="e">
        <f t="shared" si="11"/>
        <v>#REF!</v>
      </c>
      <c r="E198" s="17" t="s">
        <v>426</v>
      </c>
      <c r="F198" t="s">
        <v>369</v>
      </c>
      <c r="G198" t="e">
        <f>IF(#REF!="","",#REF!)</f>
        <v>#REF!</v>
      </c>
    </row>
    <row r="199" spans="1:7" x14ac:dyDescent="0.3">
      <c r="A199" t="s">
        <v>6</v>
      </c>
      <c r="B199" t="e">
        <f t="shared" si="9"/>
        <v>#REF!</v>
      </c>
      <c r="C199" t="e">
        <f t="shared" si="10"/>
        <v>#REF!</v>
      </c>
      <c r="D199" t="e">
        <f t="shared" si="11"/>
        <v>#REF!</v>
      </c>
      <c r="E199" s="17" t="s">
        <v>427</v>
      </c>
      <c r="F199" t="s">
        <v>369</v>
      </c>
      <c r="G199" t="e">
        <f>IF(#REF!="","",#REF!)</f>
        <v>#REF!</v>
      </c>
    </row>
    <row r="200" spans="1:7" x14ac:dyDescent="0.3">
      <c r="A200" t="s">
        <v>6</v>
      </c>
      <c r="B200" t="e">
        <f t="shared" si="9"/>
        <v>#REF!</v>
      </c>
      <c r="C200" t="e">
        <f t="shared" si="10"/>
        <v>#REF!</v>
      </c>
      <c r="D200" t="e">
        <f t="shared" si="11"/>
        <v>#REF!</v>
      </c>
      <c r="E200" s="17" t="s">
        <v>428</v>
      </c>
      <c r="F200" t="s">
        <v>369</v>
      </c>
      <c r="G200" t="e">
        <f>IF(#REF!="","",#REF!)</f>
        <v>#REF!</v>
      </c>
    </row>
    <row r="201" spans="1:7" x14ac:dyDescent="0.3">
      <c r="A201" t="s">
        <v>6</v>
      </c>
      <c r="B201" t="e">
        <f t="shared" si="9"/>
        <v>#REF!</v>
      </c>
      <c r="C201" t="e">
        <f t="shared" si="10"/>
        <v>#REF!</v>
      </c>
      <c r="D201" t="e">
        <f t="shared" si="11"/>
        <v>#REF!</v>
      </c>
      <c r="E201" s="17" t="s">
        <v>429</v>
      </c>
      <c r="F201" t="s">
        <v>369</v>
      </c>
      <c r="G201" t="e">
        <f>IF(#REF!="","",#REF!)</f>
        <v>#REF!</v>
      </c>
    </row>
    <row r="202" spans="1:7" x14ac:dyDescent="0.3">
      <c r="A202" t="s">
        <v>6</v>
      </c>
      <c r="B202" t="e">
        <f t="shared" si="9"/>
        <v>#REF!</v>
      </c>
      <c r="C202" t="e">
        <f t="shared" si="10"/>
        <v>#REF!</v>
      </c>
      <c r="D202" t="e">
        <f t="shared" si="11"/>
        <v>#REF!</v>
      </c>
      <c r="E202" s="17" t="s">
        <v>430</v>
      </c>
      <c r="F202" t="s">
        <v>369</v>
      </c>
      <c r="G202" t="e">
        <f>IF(#REF!="","",#REF!)</f>
        <v>#REF!</v>
      </c>
    </row>
    <row r="203" spans="1:7" x14ac:dyDescent="0.3">
      <c r="A203" t="s">
        <v>6</v>
      </c>
      <c r="B203" t="e">
        <f t="shared" si="9"/>
        <v>#REF!</v>
      </c>
      <c r="C203" t="e">
        <f t="shared" si="10"/>
        <v>#REF!</v>
      </c>
      <c r="D203" t="e">
        <f t="shared" si="11"/>
        <v>#REF!</v>
      </c>
      <c r="E203" s="17" t="s">
        <v>431</v>
      </c>
      <c r="F203" t="s">
        <v>369</v>
      </c>
      <c r="G203" t="e">
        <f>IF(#REF!="","",#REF!)</f>
        <v>#REF!</v>
      </c>
    </row>
    <row r="204" spans="1:7" x14ac:dyDescent="0.3">
      <c r="A204" t="s">
        <v>6</v>
      </c>
      <c r="B204" t="e">
        <f t="shared" si="9"/>
        <v>#REF!</v>
      </c>
      <c r="C204" t="e">
        <f t="shared" si="10"/>
        <v>#REF!</v>
      </c>
      <c r="D204" t="e">
        <f t="shared" si="11"/>
        <v>#REF!</v>
      </c>
      <c r="E204" s="17" t="s">
        <v>432</v>
      </c>
      <c r="F204" t="s">
        <v>369</v>
      </c>
      <c r="G204" t="e">
        <f>IF(#REF!="","",#REF!)</f>
        <v>#REF!</v>
      </c>
    </row>
    <row r="205" spans="1:7" x14ac:dyDescent="0.3">
      <c r="A205" t="s">
        <v>6</v>
      </c>
      <c r="B205" t="e">
        <f t="shared" si="9"/>
        <v>#REF!</v>
      </c>
      <c r="C205" t="e">
        <f t="shared" si="10"/>
        <v>#REF!</v>
      </c>
      <c r="D205" t="e">
        <f t="shared" si="11"/>
        <v>#REF!</v>
      </c>
      <c r="E205" s="17" t="s">
        <v>433</v>
      </c>
      <c r="F205" t="s">
        <v>369</v>
      </c>
      <c r="G205" t="e">
        <f>IF(#REF!="","",#REF!)</f>
        <v>#REF!</v>
      </c>
    </row>
    <row r="206" spans="1:7" x14ac:dyDescent="0.3">
      <c r="A206" t="s">
        <v>6</v>
      </c>
      <c r="B206" t="e">
        <f t="shared" si="9"/>
        <v>#REF!</v>
      </c>
      <c r="C206" t="e">
        <f t="shared" si="10"/>
        <v>#REF!</v>
      </c>
      <c r="D206" t="e">
        <f t="shared" si="11"/>
        <v>#REF!</v>
      </c>
      <c r="E206" s="17" t="s">
        <v>434</v>
      </c>
      <c r="F206" t="s">
        <v>369</v>
      </c>
      <c r="G206" t="e">
        <f>IF(#REF!="","",#REF!)</f>
        <v>#REF!</v>
      </c>
    </row>
    <row r="207" spans="1:7" x14ac:dyDescent="0.3">
      <c r="A207" t="s">
        <v>6</v>
      </c>
      <c r="B207" t="e">
        <f t="shared" si="9"/>
        <v>#REF!</v>
      </c>
      <c r="C207" t="e">
        <f t="shared" si="10"/>
        <v>#REF!</v>
      </c>
      <c r="D207" t="e">
        <f t="shared" si="11"/>
        <v>#REF!</v>
      </c>
      <c r="E207" s="17" t="s">
        <v>435</v>
      </c>
      <c r="F207" t="s">
        <v>369</v>
      </c>
      <c r="G207" t="e">
        <f>IF(#REF!="","",#REF!)</f>
        <v>#REF!</v>
      </c>
    </row>
    <row r="208" spans="1:7" x14ac:dyDescent="0.3">
      <c r="A208" t="s">
        <v>6</v>
      </c>
      <c r="B208" t="e">
        <f t="shared" si="9"/>
        <v>#REF!</v>
      </c>
      <c r="C208" t="e">
        <f t="shared" si="10"/>
        <v>#REF!</v>
      </c>
      <c r="D208" t="e">
        <f t="shared" si="11"/>
        <v>#REF!</v>
      </c>
      <c r="E208" s="17" t="s">
        <v>436</v>
      </c>
      <c r="F208" t="s">
        <v>369</v>
      </c>
      <c r="G208" t="e">
        <f>IF(#REF!="","",#REF!)</f>
        <v>#REF!</v>
      </c>
    </row>
    <row r="209" spans="1:7" x14ac:dyDescent="0.3">
      <c r="A209" t="s">
        <v>6</v>
      </c>
      <c r="B209" t="e">
        <f t="shared" si="9"/>
        <v>#REF!</v>
      </c>
      <c r="C209" t="e">
        <f t="shared" si="10"/>
        <v>#REF!</v>
      </c>
      <c r="D209" t="e">
        <f t="shared" si="11"/>
        <v>#REF!</v>
      </c>
      <c r="E209" s="17" t="s">
        <v>437</v>
      </c>
      <c r="F209" t="s">
        <v>369</v>
      </c>
      <c r="G209" t="e">
        <f>IF(#REF!="","",#REF!)</f>
        <v>#REF!</v>
      </c>
    </row>
    <row r="210" spans="1:7" x14ac:dyDescent="0.3">
      <c r="A210" t="s">
        <v>6</v>
      </c>
      <c r="B210" t="e">
        <f t="shared" si="9"/>
        <v>#REF!</v>
      </c>
      <c r="C210" t="e">
        <f t="shared" si="10"/>
        <v>#REF!</v>
      </c>
      <c r="D210" t="e">
        <f t="shared" si="11"/>
        <v>#REF!</v>
      </c>
      <c r="E210" s="17" t="s">
        <v>438</v>
      </c>
      <c r="F210" t="s">
        <v>369</v>
      </c>
      <c r="G210" t="e">
        <f>IF(#REF!="","",#REF!)</f>
        <v>#REF!</v>
      </c>
    </row>
    <row r="211" spans="1:7" x14ac:dyDescent="0.3">
      <c r="A211" t="s">
        <v>6</v>
      </c>
      <c r="B211" t="e">
        <f t="shared" si="9"/>
        <v>#REF!</v>
      </c>
      <c r="C211" t="e">
        <f t="shared" si="10"/>
        <v>#REF!</v>
      </c>
      <c r="D211" t="e">
        <f t="shared" si="11"/>
        <v>#REF!</v>
      </c>
      <c r="E211" s="17" t="s">
        <v>439</v>
      </c>
      <c r="F211" t="s">
        <v>369</v>
      </c>
      <c r="G211" t="e">
        <f>IF(#REF!="","",#REF!)</f>
        <v>#REF!</v>
      </c>
    </row>
    <row r="212" spans="1:7" x14ac:dyDescent="0.3">
      <c r="A212" t="s">
        <v>6</v>
      </c>
      <c r="B212" t="e">
        <f t="shared" si="9"/>
        <v>#REF!</v>
      </c>
      <c r="C212" t="e">
        <f t="shared" si="10"/>
        <v>#REF!</v>
      </c>
      <c r="D212" t="e">
        <f t="shared" si="11"/>
        <v>#REF!</v>
      </c>
      <c r="E212" s="17" t="s">
        <v>440</v>
      </c>
      <c r="F212" t="s">
        <v>369</v>
      </c>
      <c r="G212" t="e">
        <f>IF(#REF!="","",#REF!)</f>
        <v>#REF!</v>
      </c>
    </row>
    <row r="213" spans="1:7" x14ac:dyDescent="0.3">
      <c r="A213" t="s">
        <v>6</v>
      </c>
      <c r="B213" t="e">
        <f t="shared" si="9"/>
        <v>#REF!</v>
      </c>
      <c r="C213" t="e">
        <f t="shared" si="10"/>
        <v>#REF!</v>
      </c>
      <c r="D213" t="e">
        <f t="shared" si="11"/>
        <v>#REF!</v>
      </c>
      <c r="E213" s="17" t="s">
        <v>441</v>
      </c>
      <c r="F213" t="s">
        <v>369</v>
      </c>
      <c r="G213" t="e">
        <f>IF(#REF!="","",#REF!)</f>
        <v>#REF!</v>
      </c>
    </row>
    <row r="214" spans="1:7" x14ac:dyDescent="0.3">
      <c r="A214" t="s">
        <v>6</v>
      </c>
      <c r="B214" t="e">
        <f t="shared" si="9"/>
        <v>#REF!</v>
      </c>
      <c r="C214" t="e">
        <f t="shared" si="10"/>
        <v>#REF!</v>
      </c>
      <c r="D214" t="e">
        <f t="shared" si="11"/>
        <v>#REF!</v>
      </c>
      <c r="E214" s="17" t="s">
        <v>442</v>
      </c>
      <c r="F214" t="s">
        <v>369</v>
      </c>
      <c r="G214" t="e">
        <f>IF(#REF!="","",#REF!)</f>
        <v>#REF!</v>
      </c>
    </row>
    <row r="215" spans="1:7" x14ac:dyDescent="0.3">
      <c r="A215" t="s">
        <v>6</v>
      </c>
      <c r="B215" t="e">
        <f t="shared" si="9"/>
        <v>#REF!</v>
      </c>
      <c r="C215" t="e">
        <f t="shared" si="10"/>
        <v>#REF!</v>
      </c>
      <c r="D215" t="e">
        <f t="shared" si="11"/>
        <v>#REF!</v>
      </c>
      <c r="E215" s="17" t="s">
        <v>443</v>
      </c>
      <c r="F215" t="s">
        <v>369</v>
      </c>
      <c r="G215" t="e">
        <f>IF(#REF!="","",#REF!)</f>
        <v>#REF!</v>
      </c>
    </row>
    <row r="216" spans="1:7" x14ac:dyDescent="0.3">
      <c r="A216" t="s">
        <v>6</v>
      </c>
      <c r="B216" t="e">
        <f t="shared" si="9"/>
        <v>#REF!</v>
      </c>
      <c r="C216" t="e">
        <f t="shared" si="10"/>
        <v>#REF!</v>
      </c>
      <c r="D216" t="e">
        <f t="shared" si="11"/>
        <v>#REF!</v>
      </c>
      <c r="E216" s="17" t="s">
        <v>444</v>
      </c>
      <c r="F216" t="s">
        <v>369</v>
      </c>
      <c r="G216" t="e">
        <f>IF(#REF!="","",#REF!)</f>
        <v>#REF!</v>
      </c>
    </row>
    <row r="217" spans="1:7" x14ac:dyDescent="0.3">
      <c r="A217" t="s">
        <v>6</v>
      </c>
      <c r="B217" t="e">
        <f t="shared" si="9"/>
        <v>#REF!</v>
      </c>
      <c r="C217" t="e">
        <f t="shared" si="10"/>
        <v>#REF!</v>
      </c>
      <c r="D217" t="e">
        <f t="shared" si="11"/>
        <v>#REF!</v>
      </c>
      <c r="E217" s="17" t="s">
        <v>445</v>
      </c>
      <c r="F217" t="s">
        <v>369</v>
      </c>
      <c r="G217" t="e">
        <f>IF(#REF!="","",#REF!)</f>
        <v>#REF!</v>
      </c>
    </row>
    <row r="218" spans="1:7" x14ac:dyDescent="0.3">
      <c r="A218" t="s">
        <v>6</v>
      </c>
      <c r="B218" t="e">
        <f t="shared" si="9"/>
        <v>#REF!</v>
      </c>
      <c r="C218" t="e">
        <f t="shared" si="10"/>
        <v>#REF!</v>
      </c>
      <c r="D218" t="e">
        <f t="shared" si="11"/>
        <v>#REF!</v>
      </c>
      <c r="E218" s="17" t="s">
        <v>446</v>
      </c>
      <c r="F218" t="s">
        <v>369</v>
      </c>
      <c r="G218" t="e">
        <f>IF(#REF!="","",#REF!)</f>
        <v>#REF!</v>
      </c>
    </row>
    <row r="219" spans="1:7" x14ac:dyDescent="0.3">
      <c r="A219" t="s">
        <v>6</v>
      </c>
      <c r="B219" t="e">
        <f t="shared" si="9"/>
        <v>#REF!</v>
      </c>
      <c r="C219" t="e">
        <f t="shared" si="10"/>
        <v>#REF!</v>
      </c>
      <c r="D219" t="e">
        <f t="shared" si="11"/>
        <v>#REF!</v>
      </c>
      <c r="E219" s="17" t="s">
        <v>447</v>
      </c>
      <c r="F219" t="s">
        <v>369</v>
      </c>
      <c r="G219" t="e">
        <f>IF(#REF!="","",#REF!)</f>
        <v>#REF!</v>
      </c>
    </row>
    <row r="220" spans="1:7" x14ac:dyDescent="0.3">
      <c r="A220" t="s">
        <v>6</v>
      </c>
      <c r="B220" t="e">
        <f t="shared" si="9"/>
        <v>#REF!</v>
      </c>
      <c r="C220" t="e">
        <f t="shared" si="10"/>
        <v>#REF!</v>
      </c>
      <c r="D220" t="e">
        <f t="shared" si="11"/>
        <v>#REF!</v>
      </c>
      <c r="E220" s="17" t="s">
        <v>448</v>
      </c>
      <c r="F220" t="s">
        <v>369</v>
      </c>
      <c r="G220" t="e">
        <f>IF(#REF!="","",#REF!)</f>
        <v>#REF!</v>
      </c>
    </row>
    <row r="221" spans="1:7" x14ac:dyDescent="0.3">
      <c r="A221" t="s">
        <v>6</v>
      </c>
      <c r="B221" t="e">
        <f t="shared" si="9"/>
        <v>#REF!</v>
      </c>
      <c r="C221" t="e">
        <f t="shared" si="10"/>
        <v>#REF!</v>
      </c>
      <c r="D221" t="e">
        <f t="shared" si="11"/>
        <v>#REF!</v>
      </c>
      <c r="E221" s="17" t="s">
        <v>449</v>
      </c>
      <c r="F221" t="s">
        <v>369</v>
      </c>
      <c r="G221" t="e">
        <f>IF(#REF!="","",#REF!)</f>
        <v>#REF!</v>
      </c>
    </row>
    <row r="222" spans="1:7" x14ac:dyDescent="0.3">
      <c r="A222" t="s">
        <v>6</v>
      </c>
      <c r="B222" t="e">
        <f t="shared" si="9"/>
        <v>#REF!</v>
      </c>
      <c r="C222" t="e">
        <f t="shared" si="10"/>
        <v>#REF!</v>
      </c>
      <c r="D222" t="e">
        <f t="shared" si="11"/>
        <v>#REF!</v>
      </c>
      <c r="E222" s="17" t="s">
        <v>450</v>
      </c>
      <c r="F222" t="s">
        <v>369</v>
      </c>
      <c r="G222" t="e">
        <f>IF(#REF!="","",#REF!)</f>
        <v>#REF!</v>
      </c>
    </row>
    <row r="223" spans="1:7" x14ac:dyDescent="0.3">
      <c r="A223" t="s">
        <v>6</v>
      </c>
      <c r="B223" t="e">
        <f t="shared" si="9"/>
        <v>#REF!</v>
      </c>
      <c r="C223" t="e">
        <f t="shared" si="10"/>
        <v>#REF!</v>
      </c>
      <c r="D223" t="e">
        <f t="shared" si="11"/>
        <v>#REF!</v>
      </c>
      <c r="E223" s="17" t="s">
        <v>451</v>
      </c>
      <c r="F223" t="s">
        <v>369</v>
      </c>
      <c r="G223" t="e">
        <f>IF(#REF!="","",#REF!)</f>
        <v>#REF!</v>
      </c>
    </row>
    <row r="224" spans="1:7" x14ac:dyDescent="0.3">
      <c r="A224" t="s">
        <v>6</v>
      </c>
      <c r="B224" t="e">
        <f t="shared" si="9"/>
        <v>#REF!</v>
      </c>
      <c r="C224" t="e">
        <f t="shared" si="10"/>
        <v>#REF!</v>
      </c>
      <c r="D224" t="e">
        <f t="shared" si="11"/>
        <v>#REF!</v>
      </c>
      <c r="E224" s="17" t="s">
        <v>452</v>
      </c>
      <c r="F224" t="s">
        <v>369</v>
      </c>
      <c r="G224" t="e">
        <f>IF(#REF!="","",#REF!)</f>
        <v>#REF!</v>
      </c>
    </row>
    <row r="225" spans="1:7" x14ac:dyDescent="0.3">
      <c r="A225" t="s">
        <v>6</v>
      </c>
      <c r="B225" t="e">
        <f t="shared" si="9"/>
        <v>#REF!</v>
      </c>
      <c r="C225" t="e">
        <f t="shared" si="10"/>
        <v>#REF!</v>
      </c>
      <c r="D225" t="e">
        <f t="shared" si="11"/>
        <v>#REF!</v>
      </c>
      <c r="E225" s="17" t="s">
        <v>453</v>
      </c>
      <c r="F225" t="s">
        <v>369</v>
      </c>
      <c r="G225" t="e">
        <f>IF(#REF!="","",#REF!)</f>
        <v>#REF!</v>
      </c>
    </row>
    <row r="226" spans="1:7" x14ac:dyDescent="0.3">
      <c r="A226" t="s">
        <v>6</v>
      </c>
      <c r="B226" t="e">
        <f t="shared" si="9"/>
        <v>#REF!</v>
      </c>
      <c r="C226" t="e">
        <f t="shared" si="10"/>
        <v>#REF!</v>
      </c>
      <c r="D226" t="e">
        <f t="shared" si="11"/>
        <v>#REF!</v>
      </c>
      <c r="E226" s="17" t="s">
        <v>454</v>
      </c>
      <c r="F226" t="s">
        <v>369</v>
      </c>
      <c r="G226" t="e">
        <f>IF(#REF!="","",#REF!)</f>
        <v>#REF!</v>
      </c>
    </row>
    <row r="227" spans="1:7" x14ac:dyDescent="0.3">
      <c r="A227" t="s">
        <v>6</v>
      </c>
      <c r="B227" t="e">
        <f t="shared" si="9"/>
        <v>#REF!</v>
      </c>
      <c r="C227" t="e">
        <f t="shared" si="10"/>
        <v>#REF!</v>
      </c>
      <c r="D227" t="e">
        <f t="shared" si="11"/>
        <v>#REF!</v>
      </c>
      <c r="E227" s="17" t="s">
        <v>455</v>
      </c>
      <c r="F227" t="s">
        <v>369</v>
      </c>
      <c r="G227" t="e">
        <f>IF(#REF!="","",#REF!)</f>
        <v>#REF!</v>
      </c>
    </row>
    <row r="228" spans="1:7" x14ac:dyDescent="0.3">
      <c r="A228" t="s">
        <v>6</v>
      </c>
      <c r="B228" t="e">
        <f t="shared" si="9"/>
        <v>#REF!</v>
      </c>
      <c r="C228" t="e">
        <f t="shared" si="10"/>
        <v>#REF!</v>
      </c>
      <c r="D228" t="e">
        <f t="shared" si="11"/>
        <v>#REF!</v>
      </c>
      <c r="E228" s="17" t="s">
        <v>456</v>
      </c>
      <c r="F228" t="s">
        <v>369</v>
      </c>
      <c r="G228" t="e">
        <f>IF(#REF!="","",#REF!)</f>
        <v>#REF!</v>
      </c>
    </row>
    <row r="229" spans="1:7" x14ac:dyDescent="0.3">
      <c r="A229" t="s">
        <v>6</v>
      </c>
      <c r="B229" t="e">
        <f t="shared" si="9"/>
        <v>#REF!</v>
      </c>
      <c r="C229" t="e">
        <f t="shared" si="10"/>
        <v>#REF!</v>
      </c>
      <c r="D229" t="e">
        <f t="shared" si="11"/>
        <v>#REF!</v>
      </c>
      <c r="E229" s="17" t="s">
        <v>457</v>
      </c>
      <c r="F229" t="s">
        <v>369</v>
      </c>
      <c r="G229" t="e">
        <f>IF(#REF!="","",#REF!)</f>
        <v>#REF!</v>
      </c>
    </row>
    <row r="230" spans="1:7" x14ac:dyDescent="0.3">
      <c r="A230" t="s">
        <v>6</v>
      </c>
      <c r="B230" t="e">
        <f t="shared" si="9"/>
        <v>#REF!</v>
      </c>
      <c r="C230" t="e">
        <f t="shared" si="10"/>
        <v>#REF!</v>
      </c>
      <c r="D230" t="e">
        <f t="shared" si="11"/>
        <v>#REF!</v>
      </c>
      <c r="E230" s="17" t="s">
        <v>458</v>
      </c>
      <c r="F230" t="s">
        <v>369</v>
      </c>
      <c r="G230" t="e">
        <f>IF(#REF!="","",#REF!)</f>
        <v>#REF!</v>
      </c>
    </row>
    <row r="231" spans="1:7" x14ac:dyDescent="0.3">
      <c r="A231" t="s">
        <v>6</v>
      </c>
      <c r="B231" t="e">
        <f t="shared" si="9"/>
        <v>#REF!</v>
      </c>
      <c r="C231" t="e">
        <f t="shared" si="10"/>
        <v>#REF!</v>
      </c>
      <c r="D231" t="e">
        <f t="shared" si="11"/>
        <v>#REF!</v>
      </c>
      <c r="E231" s="17" t="s">
        <v>459</v>
      </c>
      <c r="F231" t="s">
        <v>369</v>
      </c>
      <c r="G231" t="e">
        <f>IF(#REF!="","",#REF!)</f>
        <v>#REF!</v>
      </c>
    </row>
    <row r="232" spans="1:7" x14ac:dyDescent="0.3">
      <c r="A232" t="s">
        <v>6</v>
      </c>
      <c r="B232" t="e">
        <f t="shared" si="9"/>
        <v>#REF!</v>
      </c>
      <c r="C232" t="e">
        <f t="shared" si="10"/>
        <v>#REF!</v>
      </c>
      <c r="D232" t="e">
        <f t="shared" si="11"/>
        <v>#REF!</v>
      </c>
      <c r="E232" s="17" t="s">
        <v>460</v>
      </c>
      <c r="F232" t="s">
        <v>369</v>
      </c>
      <c r="G232" t="e">
        <f>IF(#REF!="","",#REF!)</f>
        <v>#REF!</v>
      </c>
    </row>
    <row r="233" spans="1:7" x14ac:dyDescent="0.3">
      <c r="A233" t="s">
        <v>6</v>
      </c>
      <c r="B233" t="e">
        <f t="shared" si="9"/>
        <v>#REF!</v>
      </c>
      <c r="C233" t="e">
        <f t="shared" si="10"/>
        <v>#REF!</v>
      </c>
      <c r="D233" t="e">
        <f t="shared" si="11"/>
        <v>#REF!</v>
      </c>
      <c r="E233" s="17" t="s">
        <v>461</v>
      </c>
      <c r="F233" t="s">
        <v>369</v>
      </c>
      <c r="G233" t="e">
        <f>IF(#REF!="","",#REF!)</f>
        <v>#REF!</v>
      </c>
    </row>
    <row r="234" spans="1:7" x14ac:dyDescent="0.3">
      <c r="A234" t="s">
        <v>6</v>
      </c>
      <c r="B234" t="e">
        <f t="shared" si="9"/>
        <v>#REF!</v>
      </c>
      <c r="C234" t="e">
        <f t="shared" si="10"/>
        <v>#REF!</v>
      </c>
      <c r="D234" t="e">
        <f t="shared" si="11"/>
        <v>#REF!</v>
      </c>
      <c r="E234" s="17" t="s">
        <v>462</v>
      </c>
      <c r="F234" t="s">
        <v>369</v>
      </c>
      <c r="G234" t="e">
        <f>IF(#REF!="","",#REF!)</f>
        <v>#REF!</v>
      </c>
    </row>
    <row r="235" spans="1:7" x14ac:dyDescent="0.3">
      <c r="A235" t="s">
        <v>6</v>
      </c>
      <c r="B235" t="e">
        <f t="shared" si="9"/>
        <v>#REF!</v>
      </c>
      <c r="C235" t="e">
        <f t="shared" si="10"/>
        <v>#REF!</v>
      </c>
      <c r="D235" t="e">
        <f t="shared" si="11"/>
        <v>#REF!</v>
      </c>
      <c r="E235" s="17" t="s">
        <v>463</v>
      </c>
      <c r="F235" t="s">
        <v>369</v>
      </c>
      <c r="G235" t="e">
        <f>IF(#REF!="","",#REF!)</f>
        <v>#REF!</v>
      </c>
    </row>
    <row r="236" spans="1:7" x14ac:dyDescent="0.3">
      <c r="A236" t="s">
        <v>6</v>
      </c>
      <c r="B236" t="e">
        <f t="shared" si="9"/>
        <v>#REF!</v>
      </c>
      <c r="C236" t="e">
        <f t="shared" si="10"/>
        <v>#REF!</v>
      </c>
      <c r="D236" t="e">
        <f t="shared" si="11"/>
        <v>#REF!</v>
      </c>
      <c r="E236" s="17" t="s">
        <v>464</v>
      </c>
      <c r="F236" t="s">
        <v>369</v>
      </c>
      <c r="G236" t="e">
        <f>IF(#REF!="","",#REF!)</f>
        <v>#REF!</v>
      </c>
    </row>
    <row r="237" spans="1:7" x14ac:dyDescent="0.3">
      <c r="A237" t="s">
        <v>6</v>
      </c>
      <c r="B237" t="e">
        <f t="shared" si="9"/>
        <v>#REF!</v>
      </c>
      <c r="C237" t="e">
        <f t="shared" si="10"/>
        <v>#REF!</v>
      </c>
      <c r="D237" t="e">
        <f t="shared" si="11"/>
        <v>#REF!</v>
      </c>
      <c r="E237" s="17" t="s">
        <v>465</v>
      </c>
      <c r="F237" t="s">
        <v>369</v>
      </c>
      <c r="G237" t="e">
        <f>IF(#REF!="","",#REF!)</f>
        <v>#REF!</v>
      </c>
    </row>
    <row r="238" spans="1:7" x14ac:dyDescent="0.3">
      <c r="A238" t="s">
        <v>6</v>
      </c>
      <c r="B238" t="e">
        <f t="shared" si="9"/>
        <v>#REF!</v>
      </c>
      <c r="C238" t="e">
        <f t="shared" si="10"/>
        <v>#REF!</v>
      </c>
      <c r="D238" t="e">
        <f t="shared" si="11"/>
        <v>#REF!</v>
      </c>
      <c r="E238" s="17" t="s">
        <v>466</v>
      </c>
      <c r="F238" t="s">
        <v>369</v>
      </c>
      <c r="G238" t="e">
        <f>IF(#REF!="","",#REF!)</f>
        <v>#REF!</v>
      </c>
    </row>
    <row r="239" spans="1:7" x14ac:dyDescent="0.3">
      <c r="A239" t="s">
        <v>6</v>
      </c>
      <c r="B239" t="e">
        <f t="shared" si="9"/>
        <v>#REF!</v>
      </c>
      <c r="C239" t="e">
        <f t="shared" si="10"/>
        <v>#REF!</v>
      </c>
      <c r="D239" t="e">
        <f t="shared" si="11"/>
        <v>#REF!</v>
      </c>
      <c r="E239" s="17" t="s">
        <v>467</v>
      </c>
      <c r="F239" t="s">
        <v>369</v>
      </c>
      <c r="G239" t="e">
        <f>IF(#REF!="","",#REF!)</f>
        <v>#REF!</v>
      </c>
    </row>
    <row r="240" spans="1:7" x14ac:dyDescent="0.3">
      <c r="A240" t="s">
        <v>6</v>
      </c>
      <c r="B240" t="e">
        <f t="shared" si="9"/>
        <v>#REF!</v>
      </c>
      <c r="C240" t="e">
        <f t="shared" si="10"/>
        <v>#REF!</v>
      </c>
      <c r="D240" t="e">
        <f t="shared" si="11"/>
        <v>#REF!</v>
      </c>
      <c r="E240" s="17" t="s">
        <v>468</v>
      </c>
      <c r="F240" t="s">
        <v>369</v>
      </c>
      <c r="G240" t="e">
        <f>IF(#REF!="","",#REF!)</f>
        <v>#REF!</v>
      </c>
    </row>
    <row r="241" spans="1:7" x14ac:dyDescent="0.3">
      <c r="A241" t="s">
        <v>6</v>
      </c>
      <c r="B241" t="e">
        <f t="shared" si="9"/>
        <v>#REF!</v>
      </c>
      <c r="C241" t="e">
        <f t="shared" si="10"/>
        <v>#REF!</v>
      </c>
      <c r="D241" t="e">
        <f t="shared" si="11"/>
        <v>#REF!</v>
      </c>
      <c r="E241" s="17" t="s">
        <v>469</v>
      </c>
      <c r="F241" t="s">
        <v>369</v>
      </c>
      <c r="G241" t="e">
        <f>IF(#REF!="","",#REF!)</f>
        <v>#REF!</v>
      </c>
    </row>
    <row r="242" spans="1:7" x14ac:dyDescent="0.3">
      <c r="A242" t="s">
        <v>6</v>
      </c>
      <c r="B242" t="e">
        <f t="shared" si="9"/>
        <v>#REF!</v>
      </c>
      <c r="C242" t="e">
        <f t="shared" si="10"/>
        <v>#REF!</v>
      </c>
      <c r="D242" t="e">
        <f t="shared" si="11"/>
        <v>#REF!</v>
      </c>
      <c r="E242" s="17" t="s">
        <v>470</v>
      </c>
      <c r="F242" t="s">
        <v>369</v>
      </c>
      <c r="G242" t="e">
        <f>IF(#REF!="","",#REF!)</f>
        <v>#REF!</v>
      </c>
    </row>
    <row r="243" spans="1:7" x14ac:dyDescent="0.3">
      <c r="A243" t="s">
        <v>6</v>
      </c>
      <c r="B243" t="e">
        <f t="shared" si="9"/>
        <v>#REF!</v>
      </c>
      <c r="C243" t="e">
        <f t="shared" si="10"/>
        <v>#REF!</v>
      </c>
      <c r="D243" t="e">
        <f t="shared" si="11"/>
        <v>#REF!</v>
      </c>
      <c r="E243" s="17" t="s">
        <v>471</v>
      </c>
      <c r="F243" t="s">
        <v>369</v>
      </c>
      <c r="G243" t="e">
        <f>IF(#REF!="","",#REF!)</f>
        <v>#REF!</v>
      </c>
    </row>
    <row r="244" spans="1:7" x14ac:dyDescent="0.3">
      <c r="A244" t="s">
        <v>6</v>
      </c>
      <c r="B244" t="e">
        <f t="shared" si="9"/>
        <v>#REF!</v>
      </c>
      <c r="C244" t="e">
        <f t="shared" si="10"/>
        <v>#REF!</v>
      </c>
      <c r="D244" t="e">
        <f t="shared" si="11"/>
        <v>#REF!</v>
      </c>
      <c r="E244" s="17" t="s">
        <v>472</v>
      </c>
      <c r="F244" t="s">
        <v>369</v>
      </c>
      <c r="G244" t="e">
        <f>IF(#REF!="","",#REF!)</f>
        <v>#REF!</v>
      </c>
    </row>
    <row r="245" spans="1:7" x14ac:dyDescent="0.3">
      <c r="A245" t="s">
        <v>6</v>
      </c>
      <c r="B245" t="e">
        <f t="shared" si="9"/>
        <v>#REF!</v>
      </c>
      <c r="C245" t="e">
        <f t="shared" si="10"/>
        <v>#REF!</v>
      </c>
      <c r="D245" t="e">
        <f t="shared" si="11"/>
        <v>#REF!</v>
      </c>
      <c r="E245" s="17" t="s">
        <v>473</v>
      </c>
      <c r="F245" t="s">
        <v>369</v>
      </c>
      <c r="G245" t="e">
        <f>IF(#REF!="","",#REF!)</f>
        <v>#REF!</v>
      </c>
    </row>
    <row r="246" spans="1:7" x14ac:dyDescent="0.3">
      <c r="A246" t="s">
        <v>6</v>
      </c>
      <c r="B246" t="e">
        <f t="shared" si="9"/>
        <v>#REF!</v>
      </c>
      <c r="C246" t="e">
        <f t="shared" si="10"/>
        <v>#REF!</v>
      </c>
      <c r="D246" t="e">
        <f t="shared" si="11"/>
        <v>#REF!</v>
      </c>
      <c r="E246" s="17" t="s">
        <v>474</v>
      </c>
      <c r="F246" t="s">
        <v>369</v>
      </c>
      <c r="G246" t="e">
        <f>IF(#REF!="","",#REF!)</f>
        <v>#REF!</v>
      </c>
    </row>
    <row r="247" spans="1:7" x14ac:dyDescent="0.3">
      <c r="A247" t="s">
        <v>6</v>
      </c>
      <c r="B247" t="e">
        <f t="shared" si="9"/>
        <v>#REF!</v>
      </c>
      <c r="C247" t="e">
        <f t="shared" si="10"/>
        <v>#REF!</v>
      </c>
      <c r="D247" t="e">
        <f t="shared" si="11"/>
        <v>#REF!</v>
      </c>
      <c r="E247" s="17" t="s">
        <v>475</v>
      </c>
      <c r="F247" t="s">
        <v>369</v>
      </c>
      <c r="G247" t="e">
        <f>IF(#REF!="","",#REF!)</f>
        <v>#REF!</v>
      </c>
    </row>
    <row r="248" spans="1:7" x14ac:dyDescent="0.3">
      <c r="A248" t="s">
        <v>6</v>
      </c>
      <c r="B248" t="e">
        <f t="shared" si="9"/>
        <v>#REF!</v>
      </c>
      <c r="C248" t="e">
        <f t="shared" si="10"/>
        <v>#REF!</v>
      </c>
      <c r="D248" t="e">
        <f t="shared" si="11"/>
        <v>#REF!</v>
      </c>
      <c r="E248" s="17" t="s">
        <v>476</v>
      </c>
      <c r="F248" t="s">
        <v>369</v>
      </c>
      <c r="G248" t="e">
        <f>IF(#REF!="","",#REF!)</f>
        <v>#REF!</v>
      </c>
    </row>
    <row r="249" spans="1:7" x14ac:dyDescent="0.3">
      <c r="A249" t="s">
        <v>6</v>
      </c>
      <c r="B249" t="e">
        <f t="shared" si="9"/>
        <v>#REF!</v>
      </c>
      <c r="C249" t="e">
        <f t="shared" si="10"/>
        <v>#REF!</v>
      </c>
      <c r="D249" t="e">
        <f t="shared" si="11"/>
        <v>#REF!</v>
      </c>
      <c r="E249" s="17" t="s">
        <v>477</v>
      </c>
      <c r="F249" t="s">
        <v>369</v>
      </c>
      <c r="G249" t="e">
        <f>IF(#REF!="","",#REF!)</f>
        <v>#REF!</v>
      </c>
    </row>
    <row r="250" spans="1:7" x14ac:dyDescent="0.3">
      <c r="A250" t="s">
        <v>6</v>
      </c>
      <c r="B250" t="e">
        <f t="shared" si="9"/>
        <v>#REF!</v>
      </c>
      <c r="C250" t="e">
        <f t="shared" si="10"/>
        <v>#REF!</v>
      </c>
      <c r="D250" t="e">
        <f t="shared" si="11"/>
        <v>#REF!</v>
      </c>
      <c r="E250" s="17" t="s">
        <v>478</v>
      </c>
      <c r="F250" t="s">
        <v>369</v>
      </c>
      <c r="G250" t="e">
        <f>IF(#REF!="","",#REF!)</f>
        <v>#REF!</v>
      </c>
    </row>
    <row r="251" spans="1:7" x14ac:dyDescent="0.3">
      <c r="A251" t="s">
        <v>6</v>
      </c>
      <c r="B251" t="e">
        <f t="shared" si="9"/>
        <v>#REF!</v>
      </c>
      <c r="C251" t="e">
        <f t="shared" si="10"/>
        <v>#REF!</v>
      </c>
      <c r="D251" t="e">
        <f t="shared" si="11"/>
        <v>#REF!</v>
      </c>
      <c r="E251" s="17" t="s">
        <v>479</v>
      </c>
      <c r="F251" t="s">
        <v>369</v>
      </c>
      <c r="G251" t="e">
        <f>IF(#REF!="","",#REF!)</f>
        <v>#REF!</v>
      </c>
    </row>
    <row r="252" spans="1:7" x14ac:dyDescent="0.3">
      <c r="A252" t="s">
        <v>6</v>
      </c>
      <c r="B252" t="e">
        <f t="shared" si="9"/>
        <v>#REF!</v>
      </c>
      <c r="C252" t="e">
        <f t="shared" si="10"/>
        <v>#REF!</v>
      </c>
      <c r="D252" t="e">
        <f t="shared" si="11"/>
        <v>#REF!</v>
      </c>
      <c r="E252" s="17" t="s">
        <v>480</v>
      </c>
      <c r="F252" t="s">
        <v>369</v>
      </c>
      <c r="G252" t="e">
        <f>IF(#REF!="","",#REF!)</f>
        <v>#REF!</v>
      </c>
    </row>
    <row r="253" spans="1:7" x14ac:dyDescent="0.3">
      <c r="A253" t="s">
        <v>6</v>
      </c>
      <c r="B253" t="e">
        <f t="shared" si="9"/>
        <v>#REF!</v>
      </c>
      <c r="C253" t="e">
        <f t="shared" si="10"/>
        <v>#REF!</v>
      </c>
      <c r="D253" t="e">
        <f t="shared" si="11"/>
        <v>#REF!</v>
      </c>
      <c r="E253" s="17" t="s">
        <v>481</v>
      </c>
      <c r="F253" t="s">
        <v>369</v>
      </c>
      <c r="G253" t="e">
        <f>IF(#REF!="","",#REF!)</f>
        <v>#REF!</v>
      </c>
    </row>
    <row r="254" spans="1:7" x14ac:dyDescent="0.3">
      <c r="A254" t="s">
        <v>6</v>
      </c>
      <c r="B254" t="e">
        <f t="shared" si="9"/>
        <v>#REF!</v>
      </c>
      <c r="C254" t="e">
        <f t="shared" si="10"/>
        <v>#REF!</v>
      </c>
      <c r="D254" t="e">
        <f t="shared" si="11"/>
        <v>#REF!</v>
      </c>
      <c r="E254" s="17" t="s">
        <v>482</v>
      </c>
      <c r="F254" t="s">
        <v>369</v>
      </c>
      <c r="G254" t="e">
        <f>IF(#REF!="","",#REF!)</f>
        <v>#REF!</v>
      </c>
    </row>
    <row r="255" spans="1:7" x14ac:dyDescent="0.3">
      <c r="A255" t="s">
        <v>6</v>
      </c>
      <c r="B255" t="e">
        <f t="shared" si="9"/>
        <v>#REF!</v>
      </c>
      <c r="C255" t="e">
        <f t="shared" si="10"/>
        <v>#REF!</v>
      </c>
      <c r="D255" t="e">
        <f t="shared" si="11"/>
        <v>#REF!</v>
      </c>
      <c r="E255" s="17" t="s">
        <v>483</v>
      </c>
      <c r="F255" t="s">
        <v>369</v>
      </c>
      <c r="G255" t="e">
        <f>IF(#REF!="","",#REF!)</f>
        <v>#REF!</v>
      </c>
    </row>
    <row r="256" spans="1:7" x14ac:dyDescent="0.3">
      <c r="A256" t="s">
        <v>6</v>
      </c>
      <c r="B256" t="e">
        <f t="shared" si="9"/>
        <v>#REF!</v>
      </c>
      <c r="C256" t="e">
        <f t="shared" si="10"/>
        <v>#REF!</v>
      </c>
      <c r="D256" t="e">
        <f t="shared" si="11"/>
        <v>#REF!</v>
      </c>
      <c r="E256" s="17" t="s">
        <v>484</v>
      </c>
      <c r="F256" t="s">
        <v>369</v>
      </c>
      <c r="G256" t="e">
        <f>IF(#REF!="","",#REF!)</f>
        <v>#REF!</v>
      </c>
    </row>
    <row r="257" spans="1:7" x14ac:dyDescent="0.3">
      <c r="A257" t="s">
        <v>6</v>
      </c>
      <c r="B257" t="e">
        <f t="shared" si="9"/>
        <v>#REF!</v>
      </c>
      <c r="C257" t="e">
        <f t="shared" si="10"/>
        <v>#REF!</v>
      </c>
      <c r="D257" t="e">
        <f t="shared" si="11"/>
        <v>#REF!</v>
      </c>
      <c r="E257" s="17" t="s">
        <v>485</v>
      </c>
      <c r="F257" t="s">
        <v>369</v>
      </c>
      <c r="G257" t="e">
        <f>IF(#REF!="","",#REF!)</f>
        <v>#REF!</v>
      </c>
    </row>
    <row r="258" spans="1:7" x14ac:dyDescent="0.3">
      <c r="A258" t="s">
        <v>6</v>
      </c>
      <c r="B258" t="e">
        <f t="shared" si="9"/>
        <v>#REF!</v>
      </c>
      <c r="C258" t="e">
        <f t="shared" si="10"/>
        <v>#REF!</v>
      </c>
      <c r="D258" t="e">
        <f t="shared" si="11"/>
        <v>#REF!</v>
      </c>
      <c r="E258" s="17" t="s">
        <v>486</v>
      </c>
      <c r="F258" t="s">
        <v>369</v>
      </c>
      <c r="G258" t="e">
        <f>IF(#REF!="","",#REF!)</f>
        <v>#REF!</v>
      </c>
    </row>
    <row r="259" spans="1:7" x14ac:dyDescent="0.3">
      <c r="A259" t="s">
        <v>6</v>
      </c>
      <c r="B259" t="e">
        <f t="shared" ref="B259:B322" si="12">IF(AgencyCode="","",AgencyCode)</f>
        <v>#REF!</v>
      </c>
      <c r="C259" t="e">
        <f t="shared" ref="C259:C322" si="13">IF(AgencyName="","",AgencyName)</f>
        <v>#REF!</v>
      </c>
      <c r="D259" t="e">
        <f t="shared" ref="D259:D322" si="14">IF(Year="","",Year)</f>
        <v>#REF!</v>
      </c>
      <c r="E259" s="17" t="s">
        <v>487</v>
      </c>
      <c r="F259" t="s">
        <v>369</v>
      </c>
      <c r="G259" t="e">
        <f>IF(#REF!="","",#REF!)</f>
        <v>#REF!</v>
      </c>
    </row>
    <row r="260" spans="1:7" x14ac:dyDescent="0.3">
      <c r="A260" t="s">
        <v>6</v>
      </c>
      <c r="B260" t="e">
        <f t="shared" si="12"/>
        <v>#REF!</v>
      </c>
      <c r="C260" t="e">
        <f t="shared" si="13"/>
        <v>#REF!</v>
      </c>
      <c r="D260" t="e">
        <f t="shared" si="14"/>
        <v>#REF!</v>
      </c>
      <c r="E260" s="17" t="s">
        <v>488</v>
      </c>
      <c r="F260" t="s">
        <v>369</v>
      </c>
      <c r="G260" t="e">
        <f>IF(#REF!="","",#REF!)</f>
        <v>#REF!</v>
      </c>
    </row>
    <row r="261" spans="1:7" x14ac:dyDescent="0.3">
      <c r="A261" t="s">
        <v>6</v>
      </c>
      <c r="B261" t="e">
        <f t="shared" si="12"/>
        <v>#REF!</v>
      </c>
      <c r="C261" t="e">
        <f t="shared" si="13"/>
        <v>#REF!</v>
      </c>
      <c r="D261" t="e">
        <f t="shared" si="14"/>
        <v>#REF!</v>
      </c>
      <c r="E261" s="17" t="s">
        <v>489</v>
      </c>
      <c r="F261" t="s">
        <v>369</v>
      </c>
      <c r="G261" t="e">
        <f>IF(#REF!="","",#REF!)</f>
        <v>#REF!</v>
      </c>
    </row>
    <row r="262" spans="1:7" x14ac:dyDescent="0.3">
      <c r="A262" t="s">
        <v>6</v>
      </c>
      <c r="B262" t="e">
        <f t="shared" si="12"/>
        <v>#REF!</v>
      </c>
      <c r="C262" t="e">
        <f t="shared" si="13"/>
        <v>#REF!</v>
      </c>
      <c r="D262" t="e">
        <f t="shared" si="14"/>
        <v>#REF!</v>
      </c>
      <c r="E262" s="17" t="s">
        <v>490</v>
      </c>
      <c r="F262" t="s">
        <v>369</v>
      </c>
      <c r="G262" t="e">
        <f>IF(#REF!="","",#REF!)</f>
        <v>#REF!</v>
      </c>
    </row>
    <row r="263" spans="1:7" x14ac:dyDescent="0.3">
      <c r="A263" t="s">
        <v>6</v>
      </c>
      <c r="B263" t="e">
        <f t="shared" si="12"/>
        <v>#REF!</v>
      </c>
      <c r="C263" t="e">
        <f t="shared" si="13"/>
        <v>#REF!</v>
      </c>
      <c r="D263" t="e">
        <f t="shared" si="14"/>
        <v>#REF!</v>
      </c>
      <c r="E263" s="17" t="s">
        <v>491</v>
      </c>
      <c r="F263" t="s">
        <v>369</v>
      </c>
      <c r="G263" t="e">
        <f>IF(#REF!="","",#REF!)</f>
        <v>#REF!</v>
      </c>
    </row>
    <row r="264" spans="1:7" x14ac:dyDescent="0.3">
      <c r="A264" t="s">
        <v>6</v>
      </c>
      <c r="B264" t="e">
        <f t="shared" si="12"/>
        <v>#REF!</v>
      </c>
      <c r="C264" t="e">
        <f t="shared" si="13"/>
        <v>#REF!</v>
      </c>
      <c r="D264" t="e">
        <f t="shared" si="14"/>
        <v>#REF!</v>
      </c>
      <c r="E264" s="17" t="s">
        <v>492</v>
      </c>
      <c r="F264" t="s">
        <v>369</v>
      </c>
      <c r="G264" t="e">
        <f>IF(#REF!="","",#REF!)</f>
        <v>#REF!</v>
      </c>
    </row>
    <row r="265" spans="1:7" x14ac:dyDescent="0.3">
      <c r="A265" t="s">
        <v>6</v>
      </c>
      <c r="B265" t="e">
        <f t="shared" si="12"/>
        <v>#REF!</v>
      </c>
      <c r="C265" t="e">
        <f t="shared" si="13"/>
        <v>#REF!</v>
      </c>
      <c r="D265" t="e">
        <f t="shared" si="14"/>
        <v>#REF!</v>
      </c>
      <c r="E265" s="17" t="s">
        <v>493</v>
      </c>
      <c r="F265" t="s">
        <v>369</v>
      </c>
      <c r="G265" t="e">
        <f>IF(#REF!="","",#REF!)</f>
        <v>#REF!</v>
      </c>
    </row>
    <row r="266" spans="1:7" x14ac:dyDescent="0.3">
      <c r="A266" t="s">
        <v>6</v>
      </c>
      <c r="B266" t="e">
        <f t="shared" si="12"/>
        <v>#REF!</v>
      </c>
      <c r="C266" t="e">
        <f t="shared" si="13"/>
        <v>#REF!</v>
      </c>
      <c r="D266" t="e">
        <f t="shared" si="14"/>
        <v>#REF!</v>
      </c>
      <c r="E266" s="17" t="s">
        <v>494</v>
      </c>
      <c r="F266" t="s">
        <v>369</v>
      </c>
      <c r="G266" t="e">
        <f>IF(#REF!="","",#REF!)</f>
        <v>#REF!</v>
      </c>
    </row>
    <row r="267" spans="1:7" x14ac:dyDescent="0.3">
      <c r="A267" t="s">
        <v>6</v>
      </c>
      <c r="B267" t="e">
        <f t="shared" si="12"/>
        <v>#REF!</v>
      </c>
      <c r="C267" t="e">
        <f t="shared" si="13"/>
        <v>#REF!</v>
      </c>
      <c r="D267" t="e">
        <f t="shared" si="14"/>
        <v>#REF!</v>
      </c>
      <c r="E267" s="17" t="s">
        <v>495</v>
      </c>
      <c r="F267" t="s">
        <v>369</v>
      </c>
      <c r="G267" t="e">
        <f>IF(#REF!="","",#REF!)</f>
        <v>#REF!</v>
      </c>
    </row>
    <row r="268" spans="1:7" x14ac:dyDescent="0.3">
      <c r="A268" t="s">
        <v>6</v>
      </c>
      <c r="B268" t="e">
        <f t="shared" si="12"/>
        <v>#REF!</v>
      </c>
      <c r="C268" t="e">
        <f t="shared" si="13"/>
        <v>#REF!</v>
      </c>
      <c r="D268" t="e">
        <f t="shared" si="14"/>
        <v>#REF!</v>
      </c>
      <c r="E268" s="17" t="s">
        <v>496</v>
      </c>
      <c r="F268" t="s">
        <v>369</v>
      </c>
      <c r="G268" t="e">
        <f>IF(#REF!="","",#REF!)</f>
        <v>#REF!</v>
      </c>
    </row>
    <row r="269" spans="1:7" x14ac:dyDescent="0.3">
      <c r="A269" t="s">
        <v>6</v>
      </c>
      <c r="B269" t="e">
        <f t="shared" si="12"/>
        <v>#REF!</v>
      </c>
      <c r="C269" t="e">
        <f t="shared" si="13"/>
        <v>#REF!</v>
      </c>
      <c r="D269" t="e">
        <f t="shared" si="14"/>
        <v>#REF!</v>
      </c>
      <c r="E269" s="17" t="s">
        <v>497</v>
      </c>
      <c r="F269" t="s">
        <v>369</v>
      </c>
      <c r="G269" t="e">
        <f>IF(#REF!="","",#REF!)</f>
        <v>#REF!</v>
      </c>
    </row>
    <row r="270" spans="1:7" x14ac:dyDescent="0.3">
      <c r="A270" t="s">
        <v>6</v>
      </c>
      <c r="B270" t="e">
        <f t="shared" si="12"/>
        <v>#REF!</v>
      </c>
      <c r="C270" t="e">
        <f t="shared" si="13"/>
        <v>#REF!</v>
      </c>
      <c r="D270" t="e">
        <f t="shared" si="14"/>
        <v>#REF!</v>
      </c>
      <c r="E270" s="17" t="s">
        <v>498</v>
      </c>
      <c r="F270" t="s">
        <v>369</v>
      </c>
      <c r="G270" t="e">
        <f>IF(#REF!="","",#REF!)</f>
        <v>#REF!</v>
      </c>
    </row>
    <row r="271" spans="1:7" x14ac:dyDescent="0.3">
      <c r="A271" t="s">
        <v>6</v>
      </c>
      <c r="B271" t="e">
        <f t="shared" si="12"/>
        <v>#REF!</v>
      </c>
      <c r="C271" t="e">
        <f t="shared" si="13"/>
        <v>#REF!</v>
      </c>
      <c r="D271" t="e">
        <f t="shared" si="14"/>
        <v>#REF!</v>
      </c>
      <c r="E271" s="17" t="s">
        <v>499</v>
      </c>
      <c r="F271" t="s">
        <v>369</v>
      </c>
      <c r="G271" t="e">
        <f>IF(#REF!="","",#REF!)</f>
        <v>#REF!</v>
      </c>
    </row>
    <row r="272" spans="1:7" x14ac:dyDescent="0.3">
      <c r="A272" t="s">
        <v>6</v>
      </c>
      <c r="B272" t="e">
        <f t="shared" si="12"/>
        <v>#REF!</v>
      </c>
      <c r="C272" t="e">
        <f t="shared" si="13"/>
        <v>#REF!</v>
      </c>
      <c r="D272" t="e">
        <f t="shared" si="14"/>
        <v>#REF!</v>
      </c>
      <c r="E272" s="17" t="s">
        <v>500</v>
      </c>
      <c r="F272" t="s">
        <v>369</v>
      </c>
      <c r="G272" t="e">
        <f>IF(#REF!="","",#REF!)</f>
        <v>#REF!</v>
      </c>
    </row>
    <row r="273" spans="1:7" x14ac:dyDescent="0.3">
      <c r="A273" t="s">
        <v>6</v>
      </c>
      <c r="B273" t="e">
        <f t="shared" si="12"/>
        <v>#REF!</v>
      </c>
      <c r="C273" t="e">
        <f t="shared" si="13"/>
        <v>#REF!</v>
      </c>
      <c r="D273" t="e">
        <f t="shared" si="14"/>
        <v>#REF!</v>
      </c>
      <c r="E273" s="17" t="s">
        <v>501</v>
      </c>
      <c r="F273" t="s">
        <v>369</v>
      </c>
      <c r="G273" t="e">
        <f>IF(#REF!="","",#REF!)</f>
        <v>#REF!</v>
      </c>
    </row>
    <row r="274" spans="1:7" x14ac:dyDescent="0.3">
      <c r="A274" t="s">
        <v>6</v>
      </c>
      <c r="B274" t="e">
        <f t="shared" si="12"/>
        <v>#REF!</v>
      </c>
      <c r="C274" t="e">
        <f t="shared" si="13"/>
        <v>#REF!</v>
      </c>
      <c r="D274" t="e">
        <f t="shared" si="14"/>
        <v>#REF!</v>
      </c>
      <c r="E274" s="17" t="s">
        <v>502</v>
      </c>
      <c r="F274" t="s">
        <v>369</v>
      </c>
      <c r="G274" t="e">
        <f>IF(#REF!="","",#REF!)</f>
        <v>#REF!</v>
      </c>
    </row>
    <row r="275" spans="1:7" x14ac:dyDescent="0.3">
      <c r="A275" t="s">
        <v>6</v>
      </c>
      <c r="B275" t="e">
        <f t="shared" si="12"/>
        <v>#REF!</v>
      </c>
      <c r="C275" t="e">
        <f t="shared" si="13"/>
        <v>#REF!</v>
      </c>
      <c r="D275" t="e">
        <f t="shared" si="14"/>
        <v>#REF!</v>
      </c>
      <c r="E275" s="17" t="s">
        <v>503</v>
      </c>
      <c r="F275" t="s">
        <v>369</v>
      </c>
      <c r="G275" t="e">
        <f>IF(#REF!="","",#REF!)</f>
        <v>#REF!</v>
      </c>
    </row>
    <row r="276" spans="1:7" x14ac:dyDescent="0.3">
      <c r="A276" t="s">
        <v>6</v>
      </c>
      <c r="B276" t="e">
        <f t="shared" si="12"/>
        <v>#REF!</v>
      </c>
      <c r="C276" t="e">
        <f t="shared" si="13"/>
        <v>#REF!</v>
      </c>
      <c r="D276" t="e">
        <f t="shared" si="14"/>
        <v>#REF!</v>
      </c>
      <c r="E276" s="17" t="s">
        <v>504</v>
      </c>
      <c r="F276" t="s">
        <v>369</v>
      </c>
      <c r="G276" t="e">
        <f>IF(#REF!="","",#REF!)</f>
        <v>#REF!</v>
      </c>
    </row>
    <row r="277" spans="1:7" x14ac:dyDescent="0.3">
      <c r="A277" t="s">
        <v>6</v>
      </c>
      <c r="B277" t="e">
        <f t="shared" si="12"/>
        <v>#REF!</v>
      </c>
      <c r="C277" t="e">
        <f t="shared" si="13"/>
        <v>#REF!</v>
      </c>
      <c r="D277" t="e">
        <f t="shared" si="14"/>
        <v>#REF!</v>
      </c>
      <c r="E277" s="17" t="s">
        <v>505</v>
      </c>
      <c r="F277" t="s">
        <v>369</v>
      </c>
      <c r="G277" t="e">
        <f>IF(#REF!="","",#REF!)</f>
        <v>#REF!</v>
      </c>
    </row>
    <row r="278" spans="1:7" x14ac:dyDescent="0.3">
      <c r="A278" t="s">
        <v>6</v>
      </c>
      <c r="B278" t="e">
        <f t="shared" si="12"/>
        <v>#REF!</v>
      </c>
      <c r="C278" t="e">
        <f t="shared" si="13"/>
        <v>#REF!</v>
      </c>
      <c r="D278" t="e">
        <f t="shared" si="14"/>
        <v>#REF!</v>
      </c>
      <c r="E278" s="17" t="s">
        <v>506</v>
      </c>
      <c r="F278" t="s">
        <v>369</v>
      </c>
      <c r="G278" t="e">
        <f>IF(#REF!="","",#REF!)</f>
        <v>#REF!</v>
      </c>
    </row>
    <row r="279" spans="1:7" x14ac:dyDescent="0.3">
      <c r="A279" t="s">
        <v>6</v>
      </c>
      <c r="B279" t="e">
        <f t="shared" si="12"/>
        <v>#REF!</v>
      </c>
      <c r="C279" t="e">
        <f t="shared" si="13"/>
        <v>#REF!</v>
      </c>
      <c r="D279" t="e">
        <f t="shared" si="14"/>
        <v>#REF!</v>
      </c>
      <c r="E279" s="17" t="s">
        <v>507</v>
      </c>
      <c r="F279" t="s">
        <v>369</v>
      </c>
      <c r="G279" t="e">
        <f>IF(#REF!="","",#REF!)</f>
        <v>#REF!</v>
      </c>
    </row>
    <row r="280" spans="1:7" x14ac:dyDescent="0.3">
      <c r="A280" t="s">
        <v>6</v>
      </c>
      <c r="B280" t="e">
        <f t="shared" si="12"/>
        <v>#REF!</v>
      </c>
      <c r="C280" t="e">
        <f t="shared" si="13"/>
        <v>#REF!</v>
      </c>
      <c r="D280" t="e">
        <f t="shared" si="14"/>
        <v>#REF!</v>
      </c>
      <c r="E280" s="17" t="s">
        <v>508</v>
      </c>
      <c r="F280" t="s">
        <v>369</v>
      </c>
      <c r="G280" t="e">
        <f>IF(#REF!="","",#REF!)</f>
        <v>#REF!</v>
      </c>
    </row>
    <row r="281" spans="1:7" x14ac:dyDescent="0.3">
      <c r="A281" t="s">
        <v>6</v>
      </c>
      <c r="B281" t="e">
        <f t="shared" si="12"/>
        <v>#REF!</v>
      </c>
      <c r="C281" t="e">
        <f t="shared" si="13"/>
        <v>#REF!</v>
      </c>
      <c r="D281" t="e">
        <f t="shared" si="14"/>
        <v>#REF!</v>
      </c>
      <c r="E281" s="17" t="s">
        <v>509</v>
      </c>
      <c r="F281" t="s">
        <v>369</v>
      </c>
      <c r="G281" t="e">
        <f>IF(#REF!="","",#REF!)</f>
        <v>#REF!</v>
      </c>
    </row>
    <row r="282" spans="1:7" x14ac:dyDescent="0.3">
      <c r="A282" t="s">
        <v>6</v>
      </c>
      <c r="B282" t="e">
        <f t="shared" si="12"/>
        <v>#REF!</v>
      </c>
      <c r="C282" t="e">
        <f t="shared" si="13"/>
        <v>#REF!</v>
      </c>
      <c r="D282" t="e">
        <f t="shared" si="14"/>
        <v>#REF!</v>
      </c>
      <c r="E282" s="17" t="s">
        <v>510</v>
      </c>
      <c r="F282" t="s">
        <v>369</v>
      </c>
      <c r="G282" t="e">
        <f>IF(#REF!="","",#REF!)</f>
        <v>#REF!</v>
      </c>
    </row>
    <row r="283" spans="1:7" x14ac:dyDescent="0.3">
      <c r="A283" t="s">
        <v>6</v>
      </c>
      <c r="B283" t="e">
        <f t="shared" si="12"/>
        <v>#REF!</v>
      </c>
      <c r="C283" t="e">
        <f t="shared" si="13"/>
        <v>#REF!</v>
      </c>
      <c r="D283" t="e">
        <f t="shared" si="14"/>
        <v>#REF!</v>
      </c>
      <c r="E283" s="17" t="s">
        <v>511</v>
      </c>
      <c r="F283" t="s">
        <v>369</v>
      </c>
      <c r="G283" t="e">
        <f>IF(#REF!="","",#REF!)</f>
        <v>#REF!</v>
      </c>
    </row>
    <row r="284" spans="1:7" x14ac:dyDescent="0.3">
      <c r="A284" t="s">
        <v>6</v>
      </c>
      <c r="B284" t="e">
        <f t="shared" si="12"/>
        <v>#REF!</v>
      </c>
      <c r="C284" t="e">
        <f t="shared" si="13"/>
        <v>#REF!</v>
      </c>
      <c r="D284" t="e">
        <f t="shared" si="14"/>
        <v>#REF!</v>
      </c>
      <c r="E284" s="17" t="s">
        <v>512</v>
      </c>
      <c r="F284" t="s">
        <v>369</v>
      </c>
      <c r="G284" t="e">
        <f>IF(#REF!="","",#REF!)</f>
        <v>#REF!</v>
      </c>
    </row>
    <row r="285" spans="1:7" x14ac:dyDescent="0.3">
      <c r="A285" t="s">
        <v>6</v>
      </c>
      <c r="B285" t="e">
        <f t="shared" si="12"/>
        <v>#REF!</v>
      </c>
      <c r="C285" t="e">
        <f t="shared" si="13"/>
        <v>#REF!</v>
      </c>
      <c r="D285" t="e">
        <f t="shared" si="14"/>
        <v>#REF!</v>
      </c>
      <c r="E285" s="17" t="s">
        <v>513</v>
      </c>
      <c r="F285" t="s">
        <v>369</v>
      </c>
      <c r="G285" t="e">
        <f>IF(#REF!="","",#REF!)</f>
        <v>#REF!</v>
      </c>
    </row>
    <row r="286" spans="1:7" x14ac:dyDescent="0.3">
      <c r="A286" t="s">
        <v>6</v>
      </c>
      <c r="B286" t="e">
        <f t="shared" si="12"/>
        <v>#REF!</v>
      </c>
      <c r="C286" t="e">
        <f t="shared" si="13"/>
        <v>#REF!</v>
      </c>
      <c r="D286" t="e">
        <f t="shared" si="14"/>
        <v>#REF!</v>
      </c>
      <c r="E286" s="17" t="s">
        <v>514</v>
      </c>
      <c r="F286" t="s">
        <v>369</v>
      </c>
      <c r="G286" t="e">
        <f>IF(#REF!="","",#REF!)</f>
        <v>#REF!</v>
      </c>
    </row>
    <row r="287" spans="1:7" x14ac:dyDescent="0.3">
      <c r="A287" t="s">
        <v>6</v>
      </c>
      <c r="B287" t="e">
        <f t="shared" si="12"/>
        <v>#REF!</v>
      </c>
      <c r="C287" t="e">
        <f t="shared" si="13"/>
        <v>#REF!</v>
      </c>
      <c r="D287" t="e">
        <f t="shared" si="14"/>
        <v>#REF!</v>
      </c>
      <c r="E287" s="17" t="s">
        <v>515</v>
      </c>
      <c r="F287" t="s">
        <v>369</v>
      </c>
      <c r="G287" t="e">
        <f>IF(#REF!="","",#REF!)</f>
        <v>#REF!</v>
      </c>
    </row>
    <row r="288" spans="1:7" x14ac:dyDescent="0.3">
      <c r="A288" t="s">
        <v>6</v>
      </c>
      <c r="B288" t="e">
        <f t="shared" si="12"/>
        <v>#REF!</v>
      </c>
      <c r="C288" t="e">
        <f t="shared" si="13"/>
        <v>#REF!</v>
      </c>
      <c r="D288" t="e">
        <f t="shared" si="14"/>
        <v>#REF!</v>
      </c>
      <c r="E288" s="17" t="s">
        <v>516</v>
      </c>
      <c r="F288" t="s">
        <v>369</v>
      </c>
      <c r="G288" t="e">
        <f>IF(#REF!="","",#REF!)</f>
        <v>#REF!</v>
      </c>
    </row>
    <row r="289" spans="1:7" x14ac:dyDescent="0.3">
      <c r="A289" t="s">
        <v>6</v>
      </c>
      <c r="B289" t="e">
        <f t="shared" si="12"/>
        <v>#REF!</v>
      </c>
      <c r="C289" t="e">
        <f t="shared" si="13"/>
        <v>#REF!</v>
      </c>
      <c r="D289" t="e">
        <f t="shared" si="14"/>
        <v>#REF!</v>
      </c>
      <c r="E289" s="17" t="s">
        <v>517</v>
      </c>
      <c r="F289" t="s">
        <v>369</v>
      </c>
      <c r="G289" t="e">
        <f>IF(#REF!="","",#REF!)</f>
        <v>#REF!</v>
      </c>
    </row>
    <row r="290" spans="1:7" x14ac:dyDescent="0.3">
      <c r="A290" t="s">
        <v>6</v>
      </c>
      <c r="B290" t="e">
        <f t="shared" si="12"/>
        <v>#REF!</v>
      </c>
      <c r="C290" t="e">
        <f t="shared" si="13"/>
        <v>#REF!</v>
      </c>
      <c r="D290" t="e">
        <f t="shared" si="14"/>
        <v>#REF!</v>
      </c>
      <c r="E290" s="17" t="s">
        <v>518</v>
      </c>
      <c r="F290" t="s">
        <v>369</v>
      </c>
      <c r="G290" t="e">
        <f>IF(#REF!="","",#REF!)</f>
        <v>#REF!</v>
      </c>
    </row>
    <row r="291" spans="1:7" x14ac:dyDescent="0.3">
      <c r="A291" t="s">
        <v>6</v>
      </c>
      <c r="B291" t="e">
        <f t="shared" si="12"/>
        <v>#REF!</v>
      </c>
      <c r="C291" t="e">
        <f t="shared" si="13"/>
        <v>#REF!</v>
      </c>
      <c r="D291" t="e">
        <f t="shared" si="14"/>
        <v>#REF!</v>
      </c>
      <c r="E291" s="17" t="s">
        <v>519</v>
      </c>
      <c r="F291" t="s">
        <v>369</v>
      </c>
      <c r="G291" t="e">
        <f>IF(#REF!="","",#REF!)</f>
        <v>#REF!</v>
      </c>
    </row>
    <row r="292" spans="1:7" x14ac:dyDescent="0.3">
      <c r="A292" t="s">
        <v>6</v>
      </c>
      <c r="B292" t="e">
        <f t="shared" si="12"/>
        <v>#REF!</v>
      </c>
      <c r="C292" t="e">
        <f t="shared" si="13"/>
        <v>#REF!</v>
      </c>
      <c r="D292" t="e">
        <f t="shared" si="14"/>
        <v>#REF!</v>
      </c>
      <c r="E292" s="17" t="s">
        <v>520</v>
      </c>
      <c r="F292" t="s">
        <v>369</v>
      </c>
      <c r="G292" t="e">
        <f>IF(#REF!="","",#REF!)</f>
        <v>#REF!</v>
      </c>
    </row>
    <row r="293" spans="1:7" x14ac:dyDescent="0.3">
      <c r="A293" t="s">
        <v>6</v>
      </c>
      <c r="B293" t="e">
        <f t="shared" si="12"/>
        <v>#REF!</v>
      </c>
      <c r="C293" t="e">
        <f t="shared" si="13"/>
        <v>#REF!</v>
      </c>
      <c r="D293" t="e">
        <f t="shared" si="14"/>
        <v>#REF!</v>
      </c>
      <c r="E293" s="17" t="s">
        <v>520</v>
      </c>
      <c r="F293" t="s">
        <v>369</v>
      </c>
      <c r="G293" t="e">
        <f>IF(#REF!="","",#REF!)</f>
        <v>#REF!</v>
      </c>
    </row>
    <row r="294" spans="1:7" x14ac:dyDescent="0.3">
      <c r="A294" t="s">
        <v>6</v>
      </c>
      <c r="B294" t="e">
        <f t="shared" si="12"/>
        <v>#REF!</v>
      </c>
      <c r="C294" t="e">
        <f t="shared" si="13"/>
        <v>#REF!</v>
      </c>
      <c r="D294" t="e">
        <f t="shared" si="14"/>
        <v>#REF!</v>
      </c>
      <c r="E294" s="17" t="s">
        <v>520</v>
      </c>
      <c r="F294" t="s">
        <v>369</v>
      </c>
      <c r="G294" t="e">
        <f>IF(#REF!="","",#REF!)</f>
        <v>#REF!</v>
      </c>
    </row>
    <row r="295" spans="1:7" x14ac:dyDescent="0.3">
      <c r="A295" t="s">
        <v>6</v>
      </c>
      <c r="B295" t="e">
        <f t="shared" si="12"/>
        <v>#REF!</v>
      </c>
      <c r="C295" t="e">
        <f t="shared" si="13"/>
        <v>#REF!</v>
      </c>
      <c r="D295" t="e">
        <f t="shared" si="14"/>
        <v>#REF!</v>
      </c>
      <c r="E295" s="17" t="s">
        <v>520</v>
      </c>
      <c r="F295" t="s">
        <v>369</v>
      </c>
      <c r="G295" t="e">
        <f>IF(#REF!="","",#REF!)</f>
        <v>#REF!</v>
      </c>
    </row>
    <row r="296" spans="1:7" x14ac:dyDescent="0.3">
      <c r="A296" t="s">
        <v>6</v>
      </c>
      <c r="B296" t="e">
        <f t="shared" si="12"/>
        <v>#REF!</v>
      </c>
      <c r="C296" t="e">
        <f t="shared" si="13"/>
        <v>#REF!</v>
      </c>
      <c r="D296" t="e">
        <f t="shared" si="14"/>
        <v>#REF!</v>
      </c>
      <c r="E296" s="17" t="s">
        <v>520</v>
      </c>
      <c r="F296" t="s">
        <v>369</v>
      </c>
      <c r="G296" t="e">
        <f>IF(#REF!="","",#REF!)</f>
        <v>#REF!</v>
      </c>
    </row>
    <row r="297" spans="1:7" x14ac:dyDescent="0.3">
      <c r="A297" t="s">
        <v>6</v>
      </c>
      <c r="B297" t="e">
        <f t="shared" si="12"/>
        <v>#REF!</v>
      </c>
      <c r="C297" t="e">
        <f t="shared" si="13"/>
        <v>#REF!</v>
      </c>
      <c r="D297" t="e">
        <f t="shared" si="14"/>
        <v>#REF!</v>
      </c>
      <c r="E297" s="17" t="s">
        <v>521</v>
      </c>
      <c r="F297" t="s">
        <v>369</v>
      </c>
      <c r="G297" t="e">
        <f>IF(#REF!="","",#REF!)</f>
        <v>#REF!</v>
      </c>
    </row>
    <row r="298" spans="1:7" x14ac:dyDescent="0.3">
      <c r="A298" t="s">
        <v>6</v>
      </c>
      <c r="B298" t="e">
        <f t="shared" si="12"/>
        <v>#REF!</v>
      </c>
      <c r="C298" t="e">
        <f t="shared" si="13"/>
        <v>#REF!</v>
      </c>
      <c r="D298" t="e">
        <f t="shared" si="14"/>
        <v>#REF!</v>
      </c>
      <c r="E298" s="17" t="s">
        <v>522</v>
      </c>
      <c r="F298" t="s">
        <v>369</v>
      </c>
      <c r="G298" t="e">
        <f>IF(#REF!="","",#REF!)</f>
        <v>#REF!</v>
      </c>
    </row>
    <row r="299" spans="1:7" x14ac:dyDescent="0.3">
      <c r="A299" t="s">
        <v>6</v>
      </c>
      <c r="B299" t="e">
        <f t="shared" si="12"/>
        <v>#REF!</v>
      </c>
      <c r="C299" t="e">
        <f t="shared" si="13"/>
        <v>#REF!</v>
      </c>
      <c r="D299" t="e">
        <f t="shared" si="14"/>
        <v>#REF!</v>
      </c>
      <c r="E299" s="17" t="s">
        <v>523</v>
      </c>
      <c r="F299" t="s">
        <v>369</v>
      </c>
      <c r="G299" t="e">
        <f>IF(#REF!="","",#REF!)</f>
        <v>#REF!</v>
      </c>
    </row>
    <row r="300" spans="1:7" x14ac:dyDescent="0.3">
      <c r="A300" t="s">
        <v>6</v>
      </c>
      <c r="B300" t="e">
        <f t="shared" si="12"/>
        <v>#REF!</v>
      </c>
      <c r="C300" t="e">
        <f t="shared" si="13"/>
        <v>#REF!</v>
      </c>
      <c r="D300" t="e">
        <f t="shared" si="14"/>
        <v>#REF!</v>
      </c>
      <c r="E300" s="17" t="s">
        <v>524</v>
      </c>
      <c r="F300" t="s">
        <v>369</v>
      </c>
      <c r="G300" t="e">
        <f>IF(#REF!="","",#REF!)</f>
        <v>#REF!</v>
      </c>
    </row>
    <row r="301" spans="1:7" x14ac:dyDescent="0.3">
      <c r="A301" t="s">
        <v>6</v>
      </c>
      <c r="B301" t="e">
        <f t="shared" si="12"/>
        <v>#REF!</v>
      </c>
      <c r="C301" t="e">
        <f t="shared" si="13"/>
        <v>#REF!</v>
      </c>
      <c r="D301" t="e">
        <f t="shared" si="14"/>
        <v>#REF!</v>
      </c>
      <c r="E301" s="17" t="s">
        <v>525</v>
      </c>
      <c r="F301" t="s">
        <v>369</v>
      </c>
      <c r="G301" t="e">
        <f>IF(#REF!="","",#REF!)</f>
        <v>#REF!</v>
      </c>
    </row>
    <row r="302" spans="1:7" x14ac:dyDescent="0.3">
      <c r="A302" t="s">
        <v>6</v>
      </c>
      <c r="B302" t="e">
        <f t="shared" si="12"/>
        <v>#REF!</v>
      </c>
      <c r="C302" t="e">
        <f t="shared" si="13"/>
        <v>#REF!</v>
      </c>
      <c r="D302" t="e">
        <f t="shared" si="14"/>
        <v>#REF!</v>
      </c>
      <c r="E302" s="17" t="s">
        <v>380</v>
      </c>
      <c r="F302" t="s">
        <v>370</v>
      </c>
      <c r="G302" t="e">
        <f>IF(#REF!="","",#REF!)</f>
        <v>#REF!</v>
      </c>
    </row>
    <row r="303" spans="1:7" x14ac:dyDescent="0.3">
      <c r="A303" t="s">
        <v>6</v>
      </c>
      <c r="B303" t="e">
        <f t="shared" si="12"/>
        <v>#REF!</v>
      </c>
      <c r="C303" t="e">
        <f t="shared" si="13"/>
        <v>#REF!</v>
      </c>
      <c r="D303" t="e">
        <f t="shared" si="14"/>
        <v>#REF!</v>
      </c>
      <c r="E303" s="17" t="s">
        <v>381</v>
      </c>
      <c r="F303" t="s">
        <v>370</v>
      </c>
      <c r="G303" t="e">
        <f>IF(#REF!="","",#REF!)</f>
        <v>#REF!</v>
      </c>
    </row>
    <row r="304" spans="1:7" x14ac:dyDescent="0.3">
      <c r="A304" t="s">
        <v>6</v>
      </c>
      <c r="B304" t="e">
        <f t="shared" si="12"/>
        <v>#REF!</v>
      </c>
      <c r="C304" t="e">
        <f t="shared" si="13"/>
        <v>#REF!</v>
      </c>
      <c r="D304" t="e">
        <f t="shared" si="14"/>
        <v>#REF!</v>
      </c>
      <c r="E304" s="17" t="s">
        <v>382</v>
      </c>
      <c r="F304" t="s">
        <v>370</v>
      </c>
      <c r="G304" t="e">
        <f>IF(#REF!="","",#REF!)</f>
        <v>#REF!</v>
      </c>
    </row>
    <row r="305" spans="1:7" x14ac:dyDescent="0.3">
      <c r="A305" t="s">
        <v>6</v>
      </c>
      <c r="B305" t="e">
        <f t="shared" si="12"/>
        <v>#REF!</v>
      </c>
      <c r="C305" t="e">
        <f t="shared" si="13"/>
        <v>#REF!</v>
      </c>
      <c r="D305" t="e">
        <f t="shared" si="14"/>
        <v>#REF!</v>
      </c>
      <c r="E305" s="17" t="s">
        <v>383</v>
      </c>
      <c r="F305" t="s">
        <v>370</v>
      </c>
      <c r="G305" t="e">
        <f>IF(#REF!="","",#REF!)</f>
        <v>#REF!</v>
      </c>
    </row>
    <row r="306" spans="1:7" x14ac:dyDescent="0.3">
      <c r="A306" t="s">
        <v>6</v>
      </c>
      <c r="B306" t="e">
        <f t="shared" si="12"/>
        <v>#REF!</v>
      </c>
      <c r="C306" t="e">
        <f t="shared" si="13"/>
        <v>#REF!</v>
      </c>
      <c r="D306" t="e">
        <f t="shared" si="14"/>
        <v>#REF!</v>
      </c>
      <c r="E306" s="17" t="s">
        <v>384</v>
      </c>
      <c r="F306" t="s">
        <v>370</v>
      </c>
      <c r="G306" t="e">
        <f>IF(#REF!="","",#REF!)</f>
        <v>#REF!</v>
      </c>
    </row>
    <row r="307" spans="1:7" x14ac:dyDescent="0.3">
      <c r="A307" t="s">
        <v>6</v>
      </c>
      <c r="B307" t="e">
        <f t="shared" si="12"/>
        <v>#REF!</v>
      </c>
      <c r="C307" t="e">
        <f t="shared" si="13"/>
        <v>#REF!</v>
      </c>
      <c r="D307" t="e">
        <f t="shared" si="14"/>
        <v>#REF!</v>
      </c>
      <c r="E307" s="17" t="s">
        <v>385</v>
      </c>
      <c r="F307" t="s">
        <v>370</v>
      </c>
      <c r="G307" t="e">
        <f>IF(#REF!="","",#REF!)</f>
        <v>#REF!</v>
      </c>
    </row>
    <row r="308" spans="1:7" x14ac:dyDescent="0.3">
      <c r="A308" t="s">
        <v>6</v>
      </c>
      <c r="B308" t="e">
        <f t="shared" si="12"/>
        <v>#REF!</v>
      </c>
      <c r="C308" t="e">
        <f t="shared" si="13"/>
        <v>#REF!</v>
      </c>
      <c r="D308" t="e">
        <f t="shared" si="14"/>
        <v>#REF!</v>
      </c>
      <c r="E308" s="17" t="s">
        <v>386</v>
      </c>
      <c r="F308" t="s">
        <v>370</v>
      </c>
      <c r="G308" t="e">
        <f>IF(#REF!="","",#REF!)</f>
        <v>#REF!</v>
      </c>
    </row>
    <row r="309" spans="1:7" x14ac:dyDescent="0.3">
      <c r="A309" t="s">
        <v>6</v>
      </c>
      <c r="B309" t="e">
        <f t="shared" si="12"/>
        <v>#REF!</v>
      </c>
      <c r="C309" t="e">
        <f t="shared" si="13"/>
        <v>#REF!</v>
      </c>
      <c r="D309" t="e">
        <f t="shared" si="14"/>
        <v>#REF!</v>
      </c>
      <c r="E309" s="17" t="s">
        <v>387</v>
      </c>
      <c r="F309" t="s">
        <v>370</v>
      </c>
      <c r="G309" t="e">
        <f>IF(#REF!="","",#REF!)</f>
        <v>#REF!</v>
      </c>
    </row>
    <row r="310" spans="1:7" x14ac:dyDescent="0.3">
      <c r="A310" t="s">
        <v>6</v>
      </c>
      <c r="B310" t="e">
        <f t="shared" si="12"/>
        <v>#REF!</v>
      </c>
      <c r="C310" t="e">
        <f t="shared" si="13"/>
        <v>#REF!</v>
      </c>
      <c r="D310" t="e">
        <f t="shared" si="14"/>
        <v>#REF!</v>
      </c>
      <c r="E310" s="17" t="s">
        <v>388</v>
      </c>
      <c r="F310" t="s">
        <v>370</v>
      </c>
      <c r="G310" t="e">
        <f>IF(#REF!="","",#REF!)</f>
        <v>#REF!</v>
      </c>
    </row>
    <row r="311" spans="1:7" x14ac:dyDescent="0.3">
      <c r="A311" t="s">
        <v>6</v>
      </c>
      <c r="B311" t="e">
        <f t="shared" si="12"/>
        <v>#REF!</v>
      </c>
      <c r="C311" t="e">
        <f t="shared" si="13"/>
        <v>#REF!</v>
      </c>
      <c r="D311" t="e">
        <f t="shared" si="14"/>
        <v>#REF!</v>
      </c>
      <c r="E311" s="17" t="s">
        <v>389</v>
      </c>
      <c r="F311" t="s">
        <v>370</v>
      </c>
      <c r="G311" t="e">
        <f>IF(#REF!="","",#REF!)</f>
        <v>#REF!</v>
      </c>
    </row>
    <row r="312" spans="1:7" x14ac:dyDescent="0.3">
      <c r="A312" t="s">
        <v>6</v>
      </c>
      <c r="B312" t="e">
        <f t="shared" si="12"/>
        <v>#REF!</v>
      </c>
      <c r="C312" t="e">
        <f t="shared" si="13"/>
        <v>#REF!</v>
      </c>
      <c r="D312" t="e">
        <f t="shared" si="14"/>
        <v>#REF!</v>
      </c>
      <c r="E312" s="17" t="s">
        <v>390</v>
      </c>
      <c r="F312" t="s">
        <v>370</v>
      </c>
      <c r="G312" t="e">
        <f>IF(#REF!="","",#REF!)</f>
        <v>#REF!</v>
      </c>
    </row>
    <row r="313" spans="1:7" x14ac:dyDescent="0.3">
      <c r="A313" t="s">
        <v>6</v>
      </c>
      <c r="B313" t="e">
        <f t="shared" si="12"/>
        <v>#REF!</v>
      </c>
      <c r="C313" t="e">
        <f t="shared" si="13"/>
        <v>#REF!</v>
      </c>
      <c r="D313" t="e">
        <f t="shared" si="14"/>
        <v>#REF!</v>
      </c>
      <c r="E313" s="17" t="s">
        <v>391</v>
      </c>
      <c r="F313" t="s">
        <v>370</v>
      </c>
      <c r="G313" t="e">
        <f>IF(#REF!="","",#REF!)</f>
        <v>#REF!</v>
      </c>
    </row>
    <row r="314" spans="1:7" x14ac:dyDescent="0.3">
      <c r="A314" t="s">
        <v>6</v>
      </c>
      <c r="B314" t="e">
        <f t="shared" si="12"/>
        <v>#REF!</v>
      </c>
      <c r="C314" t="e">
        <f t="shared" si="13"/>
        <v>#REF!</v>
      </c>
      <c r="D314" t="e">
        <f t="shared" si="14"/>
        <v>#REF!</v>
      </c>
      <c r="E314" s="17" t="s">
        <v>392</v>
      </c>
      <c r="F314" t="s">
        <v>370</v>
      </c>
      <c r="G314" t="e">
        <f>IF(#REF!="","",#REF!)</f>
        <v>#REF!</v>
      </c>
    </row>
    <row r="315" spans="1:7" x14ac:dyDescent="0.3">
      <c r="A315" t="s">
        <v>6</v>
      </c>
      <c r="B315" t="e">
        <f t="shared" si="12"/>
        <v>#REF!</v>
      </c>
      <c r="C315" t="e">
        <f t="shared" si="13"/>
        <v>#REF!</v>
      </c>
      <c r="D315" t="e">
        <f t="shared" si="14"/>
        <v>#REF!</v>
      </c>
      <c r="E315" s="17" t="s">
        <v>393</v>
      </c>
      <c r="F315" t="s">
        <v>370</v>
      </c>
      <c r="G315" t="e">
        <f>IF(#REF!="","",#REF!)</f>
        <v>#REF!</v>
      </c>
    </row>
    <row r="316" spans="1:7" x14ac:dyDescent="0.3">
      <c r="A316" t="s">
        <v>6</v>
      </c>
      <c r="B316" t="e">
        <f t="shared" si="12"/>
        <v>#REF!</v>
      </c>
      <c r="C316" t="e">
        <f t="shared" si="13"/>
        <v>#REF!</v>
      </c>
      <c r="D316" t="e">
        <f t="shared" si="14"/>
        <v>#REF!</v>
      </c>
      <c r="E316" s="17" t="s">
        <v>394</v>
      </c>
      <c r="F316" t="s">
        <v>370</v>
      </c>
      <c r="G316" t="e">
        <f>IF(#REF!="","",#REF!)</f>
        <v>#REF!</v>
      </c>
    </row>
    <row r="317" spans="1:7" x14ac:dyDescent="0.3">
      <c r="A317" t="s">
        <v>6</v>
      </c>
      <c r="B317" t="e">
        <f t="shared" si="12"/>
        <v>#REF!</v>
      </c>
      <c r="C317" t="e">
        <f t="shared" si="13"/>
        <v>#REF!</v>
      </c>
      <c r="D317" t="e">
        <f t="shared" si="14"/>
        <v>#REF!</v>
      </c>
      <c r="E317" s="17" t="s">
        <v>395</v>
      </c>
      <c r="F317" t="s">
        <v>370</v>
      </c>
      <c r="G317" t="e">
        <f>IF(#REF!="","",#REF!)</f>
        <v>#REF!</v>
      </c>
    </row>
    <row r="318" spans="1:7" x14ac:dyDescent="0.3">
      <c r="A318" t="s">
        <v>6</v>
      </c>
      <c r="B318" t="e">
        <f t="shared" si="12"/>
        <v>#REF!</v>
      </c>
      <c r="C318" t="e">
        <f t="shared" si="13"/>
        <v>#REF!</v>
      </c>
      <c r="D318" t="e">
        <f t="shared" si="14"/>
        <v>#REF!</v>
      </c>
      <c r="E318" s="17" t="s">
        <v>396</v>
      </c>
      <c r="F318" t="s">
        <v>370</v>
      </c>
      <c r="G318" t="e">
        <f>IF(#REF!="","",#REF!)</f>
        <v>#REF!</v>
      </c>
    </row>
    <row r="319" spans="1:7" x14ac:dyDescent="0.3">
      <c r="A319" t="s">
        <v>6</v>
      </c>
      <c r="B319" t="e">
        <f t="shared" si="12"/>
        <v>#REF!</v>
      </c>
      <c r="C319" t="e">
        <f t="shared" si="13"/>
        <v>#REF!</v>
      </c>
      <c r="D319" t="e">
        <f t="shared" si="14"/>
        <v>#REF!</v>
      </c>
      <c r="E319" s="17" t="s">
        <v>397</v>
      </c>
      <c r="F319" t="s">
        <v>370</v>
      </c>
      <c r="G319" t="e">
        <f>IF(#REF!="","",#REF!)</f>
        <v>#REF!</v>
      </c>
    </row>
    <row r="320" spans="1:7" x14ac:dyDescent="0.3">
      <c r="A320" t="s">
        <v>6</v>
      </c>
      <c r="B320" t="e">
        <f t="shared" si="12"/>
        <v>#REF!</v>
      </c>
      <c r="C320" t="e">
        <f t="shared" si="13"/>
        <v>#REF!</v>
      </c>
      <c r="D320" t="e">
        <f t="shared" si="14"/>
        <v>#REF!</v>
      </c>
      <c r="E320" s="17" t="s">
        <v>398</v>
      </c>
      <c r="F320" t="s">
        <v>370</v>
      </c>
      <c r="G320" t="e">
        <f>IF(#REF!="","",#REF!)</f>
        <v>#REF!</v>
      </c>
    </row>
    <row r="321" spans="1:7" x14ac:dyDescent="0.3">
      <c r="A321" t="s">
        <v>6</v>
      </c>
      <c r="B321" t="e">
        <f t="shared" si="12"/>
        <v>#REF!</v>
      </c>
      <c r="C321" t="e">
        <f t="shared" si="13"/>
        <v>#REF!</v>
      </c>
      <c r="D321" t="e">
        <f t="shared" si="14"/>
        <v>#REF!</v>
      </c>
      <c r="E321" s="17" t="s">
        <v>399</v>
      </c>
      <c r="F321" t="s">
        <v>370</v>
      </c>
      <c r="G321" t="e">
        <f>IF(#REF!="","",#REF!)</f>
        <v>#REF!</v>
      </c>
    </row>
    <row r="322" spans="1:7" x14ac:dyDescent="0.3">
      <c r="A322" t="s">
        <v>6</v>
      </c>
      <c r="B322" t="e">
        <f t="shared" si="12"/>
        <v>#REF!</v>
      </c>
      <c r="C322" t="e">
        <f t="shared" si="13"/>
        <v>#REF!</v>
      </c>
      <c r="D322" t="e">
        <f t="shared" si="14"/>
        <v>#REF!</v>
      </c>
      <c r="E322" s="17" t="s">
        <v>400</v>
      </c>
      <c r="F322" t="s">
        <v>370</v>
      </c>
      <c r="G322" t="e">
        <f>IF(#REF!="","",#REF!)</f>
        <v>#REF!</v>
      </c>
    </row>
    <row r="323" spans="1:7" x14ac:dyDescent="0.3">
      <c r="A323" t="s">
        <v>6</v>
      </c>
      <c r="B323" t="e">
        <f t="shared" ref="B323:B386" si="15">IF(AgencyCode="","",AgencyCode)</f>
        <v>#REF!</v>
      </c>
      <c r="C323" t="e">
        <f t="shared" ref="C323:C386" si="16">IF(AgencyName="","",AgencyName)</f>
        <v>#REF!</v>
      </c>
      <c r="D323" t="e">
        <f t="shared" ref="D323:D386" si="17">IF(Year="","",Year)</f>
        <v>#REF!</v>
      </c>
      <c r="E323" s="17" t="s">
        <v>401</v>
      </c>
      <c r="F323" t="s">
        <v>370</v>
      </c>
      <c r="G323" t="e">
        <f>IF(#REF!="","",#REF!)</f>
        <v>#REF!</v>
      </c>
    </row>
    <row r="324" spans="1:7" x14ac:dyDescent="0.3">
      <c r="A324" t="s">
        <v>6</v>
      </c>
      <c r="B324" t="e">
        <f t="shared" si="15"/>
        <v>#REF!</v>
      </c>
      <c r="C324" t="e">
        <f t="shared" si="16"/>
        <v>#REF!</v>
      </c>
      <c r="D324" t="e">
        <f t="shared" si="17"/>
        <v>#REF!</v>
      </c>
      <c r="E324" s="17" t="s">
        <v>402</v>
      </c>
      <c r="F324" t="s">
        <v>370</v>
      </c>
      <c r="G324" t="e">
        <f>IF(#REF!="","",#REF!)</f>
        <v>#REF!</v>
      </c>
    </row>
    <row r="325" spans="1:7" x14ac:dyDescent="0.3">
      <c r="A325" t="s">
        <v>6</v>
      </c>
      <c r="B325" t="e">
        <f t="shared" si="15"/>
        <v>#REF!</v>
      </c>
      <c r="C325" t="e">
        <f t="shared" si="16"/>
        <v>#REF!</v>
      </c>
      <c r="D325" t="e">
        <f t="shared" si="17"/>
        <v>#REF!</v>
      </c>
      <c r="E325" s="17" t="s">
        <v>403</v>
      </c>
      <c r="F325" t="s">
        <v>370</v>
      </c>
      <c r="G325" t="e">
        <f>IF(#REF!="","",#REF!)</f>
        <v>#REF!</v>
      </c>
    </row>
    <row r="326" spans="1:7" x14ac:dyDescent="0.3">
      <c r="A326" t="s">
        <v>6</v>
      </c>
      <c r="B326" t="e">
        <f t="shared" si="15"/>
        <v>#REF!</v>
      </c>
      <c r="C326" t="e">
        <f t="shared" si="16"/>
        <v>#REF!</v>
      </c>
      <c r="D326" t="e">
        <f t="shared" si="17"/>
        <v>#REF!</v>
      </c>
      <c r="E326" s="17" t="s">
        <v>404</v>
      </c>
      <c r="F326" t="s">
        <v>370</v>
      </c>
      <c r="G326" t="e">
        <f>IF(#REF!="","",#REF!)</f>
        <v>#REF!</v>
      </c>
    </row>
    <row r="327" spans="1:7" x14ac:dyDescent="0.3">
      <c r="A327" t="s">
        <v>6</v>
      </c>
      <c r="B327" t="e">
        <f t="shared" si="15"/>
        <v>#REF!</v>
      </c>
      <c r="C327" t="e">
        <f t="shared" si="16"/>
        <v>#REF!</v>
      </c>
      <c r="D327" t="e">
        <f t="shared" si="17"/>
        <v>#REF!</v>
      </c>
      <c r="E327" s="17" t="s">
        <v>405</v>
      </c>
      <c r="F327" t="s">
        <v>370</v>
      </c>
      <c r="G327" t="e">
        <f>IF(#REF!="","",#REF!)</f>
        <v>#REF!</v>
      </c>
    </row>
    <row r="328" spans="1:7" x14ac:dyDescent="0.3">
      <c r="A328" t="s">
        <v>6</v>
      </c>
      <c r="B328" t="e">
        <f t="shared" si="15"/>
        <v>#REF!</v>
      </c>
      <c r="C328" t="e">
        <f t="shared" si="16"/>
        <v>#REF!</v>
      </c>
      <c r="D328" t="e">
        <f t="shared" si="17"/>
        <v>#REF!</v>
      </c>
      <c r="E328" s="17" t="s">
        <v>406</v>
      </c>
      <c r="F328" t="s">
        <v>370</v>
      </c>
      <c r="G328" t="e">
        <f>IF(#REF!="","",#REF!)</f>
        <v>#REF!</v>
      </c>
    </row>
    <row r="329" spans="1:7" x14ac:dyDescent="0.3">
      <c r="A329" t="s">
        <v>6</v>
      </c>
      <c r="B329" t="e">
        <f t="shared" si="15"/>
        <v>#REF!</v>
      </c>
      <c r="C329" t="e">
        <f t="shared" si="16"/>
        <v>#REF!</v>
      </c>
      <c r="D329" t="e">
        <f t="shared" si="17"/>
        <v>#REF!</v>
      </c>
      <c r="E329" s="17" t="s">
        <v>407</v>
      </c>
      <c r="F329" t="s">
        <v>370</v>
      </c>
      <c r="G329" t="e">
        <f>IF(#REF!="","",#REF!)</f>
        <v>#REF!</v>
      </c>
    </row>
    <row r="330" spans="1:7" x14ac:dyDescent="0.3">
      <c r="A330" t="s">
        <v>6</v>
      </c>
      <c r="B330" t="e">
        <f t="shared" si="15"/>
        <v>#REF!</v>
      </c>
      <c r="C330" t="e">
        <f t="shared" si="16"/>
        <v>#REF!</v>
      </c>
      <c r="D330" t="e">
        <f t="shared" si="17"/>
        <v>#REF!</v>
      </c>
      <c r="E330" s="17" t="s">
        <v>408</v>
      </c>
      <c r="F330" t="s">
        <v>370</v>
      </c>
      <c r="G330" t="e">
        <f>IF(#REF!="","",#REF!)</f>
        <v>#REF!</v>
      </c>
    </row>
    <row r="331" spans="1:7" x14ac:dyDescent="0.3">
      <c r="A331" t="s">
        <v>6</v>
      </c>
      <c r="B331" t="e">
        <f t="shared" si="15"/>
        <v>#REF!</v>
      </c>
      <c r="C331" t="e">
        <f t="shared" si="16"/>
        <v>#REF!</v>
      </c>
      <c r="D331" t="e">
        <f t="shared" si="17"/>
        <v>#REF!</v>
      </c>
      <c r="E331" s="17" t="s">
        <v>409</v>
      </c>
      <c r="F331" t="s">
        <v>370</v>
      </c>
      <c r="G331" t="e">
        <f>IF(#REF!="","",#REF!)</f>
        <v>#REF!</v>
      </c>
    </row>
    <row r="332" spans="1:7" x14ac:dyDescent="0.3">
      <c r="A332" t="s">
        <v>6</v>
      </c>
      <c r="B332" t="e">
        <f t="shared" si="15"/>
        <v>#REF!</v>
      </c>
      <c r="C332" t="e">
        <f t="shared" si="16"/>
        <v>#REF!</v>
      </c>
      <c r="D332" t="e">
        <f t="shared" si="17"/>
        <v>#REF!</v>
      </c>
      <c r="E332" s="17" t="s">
        <v>410</v>
      </c>
      <c r="F332" t="s">
        <v>370</v>
      </c>
      <c r="G332" t="e">
        <f>IF(#REF!="","",#REF!)</f>
        <v>#REF!</v>
      </c>
    </row>
    <row r="333" spans="1:7" x14ac:dyDescent="0.3">
      <c r="A333" t="s">
        <v>6</v>
      </c>
      <c r="B333" t="e">
        <f t="shared" si="15"/>
        <v>#REF!</v>
      </c>
      <c r="C333" t="e">
        <f t="shared" si="16"/>
        <v>#REF!</v>
      </c>
      <c r="D333" t="e">
        <f t="shared" si="17"/>
        <v>#REF!</v>
      </c>
      <c r="E333" s="17" t="s">
        <v>411</v>
      </c>
      <c r="F333" t="s">
        <v>370</v>
      </c>
      <c r="G333" t="e">
        <f>IF(#REF!="","",#REF!)</f>
        <v>#REF!</v>
      </c>
    </row>
    <row r="334" spans="1:7" x14ac:dyDescent="0.3">
      <c r="A334" t="s">
        <v>6</v>
      </c>
      <c r="B334" t="e">
        <f t="shared" si="15"/>
        <v>#REF!</v>
      </c>
      <c r="C334" t="e">
        <f t="shared" si="16"/>
        <v>#REF!</v>
      </c>
      <c r="D334" t="e">
        <f t="shared" si="17"/>
        <v>#REF!</v>
      </c>
      <c r="E334" s="17" t="s">
        <v>412</v>
      </c>
      <c r="F334" t="s">
        <v>370</v>
      </c>
      <c r="G334" t="e">
        <f>IF(#REF!="","",#REF!)</f>
        <v>#REF!</v>
      </c>
    </row>
    <row r="335" spans="1:7" x14ac:dyDescent="0.3">
      <c r="A335" t="s">
        <v>6</v>
      </c>
      <c r="B335" t="e">
        <f t="shared" si="15"/>
        <v>#REF!</v>
      </c>
      <c r="C335" t="e">
        <f t="shared" si="16"/>
        <v>#REF!</v>
      </c>
      <c r="D335" t="e">
        <f t="shared" si="17"/>
        <v>#REF!</v>
      </c>
      <c r="E335" s="17" t="s">
        <v>413</v>
      </c>
      <c r="F335" t="s">
        <v>370</v>
      </c>
      <c r="G335" t="e">
        <f>IF(#REF!="","",#REF!)</f>
        <v>#REF!</v>
      </c>
    </row>
    <row r="336" spans="1:7" x14ac:dyDescent="0.3">
      <c r="A336" t="s">
        <v>6</v>
      </c>
      <c r="B336" t="e">
        <f t="shared" si="15"/>
        <v>#REF!</v>
      </c>
      <c r="C336" t="e">
        <f t="shared" si="16"/>
        <v>#REF!</v>
      </c>
      <c r="D336" t="e">
        <f t="shared" si="17"/>
        <v>#REF!</v>
      </c>
      <c r="E336" s="17" t="s">
        <v>414</v>
      </c>
      <c r="F336" t="s">
        <v>370</v>
      </c>
      <c r="G336" t="e">
        <f>IF(#REF!="","",#REF!)</f>
        <v>#REF!</v>
      </c>
    </row>
    <row r="337" spans="1:7" x14ac:dyDescent="0.3">
      <c r="A337" t="s">
        <v>6</v>
      </c>
      <c r="B337" t="e">
        <f t="shared" si="15"/>
        <v>#REF!</v>
      </c>
      <c r="C337" t="e">
        <f t="shared" si="16"/>
        <v>#REF!</v>
      </c>
      <c r="D337" t="e">
        <f t="shared" si="17"/>
        <v>#REF!</v>
      </c>
      <c r="E337" s="17" t="s">
        <v>415</v>
      </c>
      <c r="F337" t="s">
        <v>370</v>
      </c>
      <c r="G337" t="e">
        <f>IF(#REF!="","",#REF!)</f>
        <v>#REF!</v>
      </c>
    </row>
    <row r="338" spans="1:7" x14ac:dyDescent="0.3">
      <c r="A338" t="s">
        <v>6</v>
      </c>
      <c r="B338" t="e">
        <f t="shared" si="15"/>
        <v>#REF!</v>
      </c>
      <c r="C338" t="e">
        <f t="shared" si="16"/>
        <v>#REF!</v>
      </c>
      <c r="D338" t="e">
        <f t="shared" si="17"/>
        <v>#REF!</v>
      </c>
      <c r="E338" s="17" t="s">
        <v>416</v>
      </c>
      <c r="F338" t="s">
        <v>370</v>
      </c>
      <c r="G338" t="e">
        <f>IF(#REF!="","",#REF!)</f>
        <v>#REF!</v>
      </c>
    </row>
    <row r="339" spans="1:7" x14ac:dyDescent="0.3">
      <c r="A339" t="s">
        <v>6</v>
      </c>
      <c r="B339" t="e">
        <f t="shared" si="15"/>
        <v>#REF!</v>
      </c>
      <c r="C339" t="e">
        <f t="shared" si="16"/>
        <v>#REF!</v>
      </c>
      <c r="D339" t="e">
        <f t="shared" si="17"/>
        <v>#REF!</v>
      </c>
      <c r="E339" s="17" t="s">
        <v>417</v>
      </c>
      <c r="F339" t="s">
        <v>370</v>
      </c>
      <c r="G339" t="e">
        <f>IF(#REF!="","",#REF!)</f>
        <v>#REF!</v>
      </c>
    </row>
    <row r="340" spans="1:7" x14ac:dyDescent="0.3">
      <c r="A340" t="s">
        <v>6</v>
      </c>
      <c r="B340" t="e">
        <f t="shared" si="15"/>
        <v>#REF!</v>
      </c>
      <c r="C340" t="e">
        <f t="shared" si="16"/>
        <v>#REF!</v>
      </c>
      <c r="D340" t="e">
        <f t="shared" si="17"/>
        <v>#REF!</v>
      </c>
      <c r="E340" s="17" t="s">
        <v>418</v>
      </c>
      <c r="F340" t="s">
        <v>370</v>
      </c>
      <c r="G340" t="e">
        <f>IF(#REF!="","",#REF!)</f>
        <v>#REF!</v>
      </c>
    </row>
    <row r="341" spans="1:7" x14ac:dyDescent="0.3">
      <c r="A341" t="s">
        <v>6</v>
      </c>
      <c r="B341" t="e">
        <f t="shared" si="15"/>
        <v>#REF!</v>
      </c>
      <c r="C341" t="e">
        <f t="shared" si="16"/>
        <v>#REF!</v>
      </c>
      <c r="D341" t="e">
        <f t="shared" si="17"/>
        <v>#REF!</v>
      </c>
      <c r="E341" s="17" t="s">
        <v>419</v>
      </c>
      <c r="F341" t="s">
        <v>370</v>
      </c>
      <c r="G341" t="e">
        <f>IF(#REF!="","",#REF!)</f>
        <v>#REF!</v>
      </c>
    </row>
    <row r="342" spans="1:7" x14ac:dyDescent="0.3">
      <c r="A342" t="s">
        <v>6</v>
      </c>
      <c r="B342" t="e">
        <f t="shared" si="15"/>
        <v>#REF!</v>
      </c>
      <c r="C342" t="e">
        <f t="shared" si="16"/>
        <v>#REF!</v>
      </c>
      <c r="D342" t="e">
        <f t="shared" si="17"/>
        <v>#REF!</v>
      </c>
      <c r="E342" s="17" t="s">
        <v>420</v>
      </c>
      <c r="F342" t="s">
        <v>370</v>
      </c>
      <c r="G342" t="e">
        <f>IF(#REF!="","",#REF!)</f>
        <v>#REF!</v>
      </c>
    </row>
    <row r="343" spans="1:7" x14ac:dyDescent="0.3">
      <c r="A343" t="s">
        <v>6</v>
      </c>
      <c r="B343" t="e">
        <f t="shared" si="15"/>
        <v>#REF!</v>
      </c>
      <c r="C343" t="e">
        <f t="shared" si="16"/>
        <v>#REF!</v>
      </c>
      <c r="D343" t="e">
        <f t="shared" si="17"/>
        <v>#REF!</v>
      </c>
      <c r="E343" s="17" t="s">
        <v>421</v>
      </c>
      <c r="F343" t="s">
        <v>370</v>
      </c>
      <c r="G343" t="e">
        <f>IF(#REF!="","",#REF!)</f>
        <v>#REF!</v>
      </c>
    </row>
    <row r="344" spans="1:7" x14ac:dyDescent="0.3">
      <c r="A344" t="s">
        <v>6</v>
      </c>
      <c r="B344" t="e">
        <f t="shared" si="15"/>
        <v>#REF!</v>
      </c>
      <c r="C344" t="e">
        <f t="shared" si="16"/>
        <v>#REF!</v>
      </c>
      <c r="D344" t="e">
        <f t="shared" si="17"/>
        <v>#REF!</v>
      </c>
      <c r="E344" s="17" t="s">
        <v>422</v>
      </c>
      <c r="F344" t="s">
        <v>370</v>
      </c>
      <c r="G344" t="e">
        <f>IF(#REF!="","",#REF!)</f>
        <v>#REF!</v>
      </c>
    </row>
    <row r="345" spans="1:7" x14ac:dyDescent="0.3">
      <c r="A345" t="s">
        <v>6</v>
      </c>
      <c r="B345" t="e">
        <f t="shared" si="15"/>
        <v>#REF!</v>
      </c>
      <c r="C345" t="e">
        <f t="shared" si="16"/>
        <v>#REF!</v>
      </c>
      <c r="D345" t="e">
        <f t="shared" si="17"/>
        <v>#REF!</v>
      </c>
      <c r="E345" s="17" t="s">
        <v>423</v>
      </c>
      <c r="F345" t="s">
        <v>370</v>
      </c>
      <c r="G345" t="e">
        <f>IF(#REF!="","",#REF!)</f>
        <v>#REF!</v>
      </c>
    </row>
    <row r="346" spans="1:7" x14ac:dyDescent="0.3">
      <c r="A346" t="s">
        <v>6</v>
      </c>
      <c r="B346" t="e">
        <f t="shared" si="15"/>
        <v>#REF!</v>
      </c>
      <c r="C346" t="e">
        <f t="shared" si="16"/>
        <v>#REF!</v>
      </c>
      <c r="D346" t="e">
        <f t="shared" si="17"/>
        <v>#REF!</v>
      </c>
      <c r="E346" s="17" t="s">
        <v>424</v>
      </c>
      <c r="F346" t="s">
        <v>370</v>
      </c>
      <c r="G346" t="e">
        <f>IF(#REF!="","",#REF!)</f>
        <v>#REF!</v>
      </c>
    </row>
    <row r="347" spans="1:7" x14ac:dyDescent="0.3">
      <c r="A347" t="s">
        <v>6</v>
      </c>
      <c r="B347" t="e">
        <f t="shared" si="15"/>
        <v>#REF!</v>
      </c>
      <c r="C347" t="e">
        <f t="shared" si="16"/>
        <v>#REF!</v>
      </c>
      <c r="D347" t="e">
        <f t="shared" si="17"/>
        <v>#REF!</v>
      </c>
      <c r="E347" s="17" t="s">
        <v>425</v>
      </c>
      <c r="F347" t="s">
        <v>370</v>
      </c>
      <c r="G347" t="e">
        <f>IF(#REF!="","",#REF!)</f>
        <v>#REF!</v>
      </c>
    </row>
    <row r="348" spans="1:7" x14ac:dyDescent="0.3">
      <c r="A348" t="s">
        <v>6</v>
      </c>
      <c r="B348" t="e">
        <f t="shared" si="15"/>
        <v>#REF!</v>
      </c>
      <c r="C348" t="e">
        <f t="shared" si="16"/>
        <v>#REF!</v>
      </c>
      <c r="D348" t="e">
        <f t="shared" si="17"/>
        <v>#REF!</v>
      </c>
      <c r="E348" s="17" t="s">
        <v>426</v>
      </c>
      <c r="F348" t="s">
        <v>370</v>
      </c>
      <c r="G348" t="e">
        <f>IF(#REF!="","",#REF!)</f>
        <v>#REF!</v>
      </c>
    </row>
    <row r="349" spans="1:7" x14ac:dyDescent="0.3">
      <c r="A349" t="s">
        <v>6</v>
      </c>
      <c r="B349" t="e">
        <f t="shared" si="15"/>
        <v>#REF!</v>
      </c>
      <c r="C349" t="e">
        <f t="shared" si="16"/>
        <v>#REF!</v>
      </c>
      <c r="D349" t="e">
        <f t="shared" si="17"/>
        <v>#REF!</v>
      </c>
      <c r="E349" s="17" t="s">
        <v>427</v>
      </c>
      <c r="F349" t="s">
        <v>370</v>
      </c>
      <c r="G349" t="e">
        <f>IF(#REF!="","",#REF!)</f>
        <v>#REF!</v>
      </c>
    </row>
    <row r="350" spans="1:7" x14ac:dyDescent="0.3">
      <c r="A350" t="s">
        <v>6</v>
      </c>
      <c r="B350" t="e">
        <f t="shared" si="15"/>
        <v>#REF!</v>
      </c>
      <c r="C350" t="e">
        <f t="shared" si="16"/>
        <v>#REF!</v>
      </c>
      <c r="D350" t="e">
        <f t="shared" si="17"/>
        <v>#REF!</v>
      </c>
      <c r="E350" s="17" t="s">
        <v>428</v>
      </c>
      <c r="F350" t="s">
        <v>370</v>
      </c>
      <c r="G350" t="e">
        <f>IF(#REF!="","",#REF!)</f>
        <v>#REF!</v>
      </c>
    </row>
    <row r="351" spans="1:7" x14ac:dyDescent="0.3">
      <c r="A351" t="s">
        <v>6</v>
      </c>
      <c r="B351" t="e">
        <f t="shared" si="15"/>
        <v>#REF!</v>
      </c>
      <c r="C351" t="e">
        <f t="shared" si="16"/>
        <v>#REF!</v>
      </c>
      <c r="D351" t="e">
        <f t="shared" si="17"/>
        <v>#REF!</v>
      </c>
      <c r="E351" s="17" t="s">
        <v>429</v>
      </c>
      <c r="F351" t="s">
        <v>370</v>
      </c>
      <c r="G351" t="e">
        <f>IF(#REF!="","",#REF!)</f>
        <v>#REF!</v>
      </c>
    </row>
    <row r="352" spans="1:7" x14ac:dyDescent="0.3">
      <c r="A352" t="s">
        <v>6</v>
      </c>
      <c r="B352" t="e">
        <f t="shared" si="15"/>
        <v>#REF!</v>
      </c>
      <c r="C352" t="e">
        <f t="shared" si="16"/>
        <v>#REF!</v>
      </c>
      <c r="D352" t="e">
        <f t="shared" si="17"/>
        <v>#REF!</v>
      </c>
      <c r="E352" s="17" t="s">
        <v>430</v>
      </c>
      <c r="F352" t="s">
        <v>370</v>
      </c>
      <c r="G352" t="e">
        <f>IF(#REF!="","",#REF!)</f>
        <v>#REF!</v>
      </c>
    </row>
    <row r="353" spans="1:7" x14ac:dyDescent="0.3">
      <c r="A353" t="s">
        <v>6</v>
      </c>
      <c r="B353" t="e">
        <f t="shared" si="15"/>
        <v>#REF!</v>
      </c>
      <c r="C353" t="e">
        <f t="shared" si="16"/>
        <v>#REF!</v>
      </c>
      <c r="D353" t="e">
        <f t="shared" si="17"/>
        <v>#REF!</v>
      </c>
      <c r="E353" s="17" t="s">
        <v>431</v>
      </c>
      <c r="F353" t="s">
        <v>370</v>
      </c>
      <c r="G353" t="e">
        <f>IF(#REF!="","",#REF!)</f>
        <v>#REF!</v>
      </c>
    </row>
    <row r="354" spans="1:7" x14ac:dyDescent="0.3">
      <c r="A354" t="s">
        <v>6</v>
      </c>
      <c r="B354" t="e">
        <f t="shared" si="15"/>
        <v>#REF!</v>
      </c>
      <c r="C354" t="e">
        <f t="shared" si="16"/>
        <v>#REF!</v>
      </c>
      <c r="D354" t="e">
        <f t="shared" si="17"/>
        <v>#REF!</v>
      </c>
      <c r="E354" s="17" t="s">
        <v>432</v>
      </c>
      <c r="F354" t="s">
        <v>370</v>
      </c>
      <c r="G354" t="e">
        <f>IF(#REF!="","",#REF!)</f>
        <v>#REF!</v>
      </c>
    </row>
    <row r="355" spans="1:7" x14ac:dyDescent="0.3">
      <c r="A355" t="s">
        <v>6</v>
      </c>
      <c r="B355" t="e">
        <f t="shared" si="15"/>
        <v>#REF!</v>
      </c>
      <c r="C355" t="e">
        <f t="shared" si="16"/>
        <v>#REF!</v>
      </c>
      <c r="D355" t="e">
        <f t="shared" si="17"/>
        <v>#REF!</v>
      </c>
      <c r="E355" s="17" t="s">
        <v>433</v>
      </c>
      <c r="F355" t="s">
        <v>370</v>
      </c>
      <c r="G355" t="e">
        <f>IF(#REF!="","",#REF!)</f>
        <v>#REF!</v>
      </c>
    </row>
    <row r="356" spans="1:7" x14ac:dyDescent="0.3">
      <c r="A356" t="s">
        <v>6</v>
      </c>
      <c r="B356" t="e">
        <f t="shared" si="15"/>
        <v>#REF!</v>
      </c>
      <c r="C356" t="e">
        <f t="shared" si="16"/>
        <v>#REF!</v>
      </c>
      <c r="D356" t="e">
        <f t="shared" si="17"/>
        <v>#REF!</v>
      </c>
      <c r="E356" s="17" t="s">
        <v>434</v>
      </c>
      <c r="F356" t="s">
        <v>370</v>
      </c>
      <c r="G356" t="e">
        <f>IF(#REF!="","",#REF!)</f>
        <v>#REF!</v>
      </c>
    </row>
    <row r="357" spans="1:7" x14ac:dyDescent="0.3">
      <c r="A357" t="s">
        <v>6</v>
      </c>
      <c r="B357" t="e">
        <f t="shared" si="15"/>
        <v>#REF!</v>
      </c>
      <c r="C357" t="e">
        <f t="shared" si="16"/>
        <v>#REF!</v>
      </c>
      <c r="D357" t="e">
        <f t="shared" si="17"/>
        <v>#REF!</v>
      </c>
      <c r="E357" s="17" t="s">
        <v>435</v>
      </c>
      <c r="F357" t="s">
        <v>370</v>
      </c>
      <c r="G357" t="e">
        <f>IF(#REF!="","",#REF!)</f>
        <v>#REF!</v>
      </c>
    </row>
    <row r="358" spans="1:7" x14ac:dyDescent="0.3">
      <c r="A358" t="s">
        <v>6</v>
      </c>
      <c r="B358" t="e">
        <f t="shared" si="15"/>
        <v>#REF!</v>
      </c>
      <c r="C358" t="e">
        <f t="shared" si="16"/>
        <v>#REF!</v>
      </c>
      <c r="D358" t="e">
        <f t="shared" si="17"/>
        <v>#REF!</v>
      </c>
      <c r="E358" s="17" t="s">
        <v>436</v>
      </c>
      <c r="F358" t="s">
        <v>370</v>
      </c>
      <c r="G358" t="e">
        <f>IF(#REF!="","",#REF!)</f>
        <v>#REF!</v>
      </c>
    </row>
    <row r="359" spans="1:7" x14ac:dyDescent="0.3">
      <c r="A359" t="s">
        <v>6</v>
      </c>
      <c r="B359" t="e">
        <f t="shared" si="15"/>
        <v>#REF!</v>
      </c>
      <c r="C359" t="e">
        <f t="shared" si="16"/>
        <v>#REF!</v>
      </c>
      <c r="D359" t="e">
        <f t="shared" si="17"/>
        <v>#REF!</v>
      </c>
      <c r="E359" s="17" t="s">
        <v>437</v>
      </c>
      <c r="F359" t="s">
        <v>370</v>
      </c>
      <c r="G359" t="e">
        <f>IF(#REF!="","",#REF!)</f>
        <v>#REF!</v>
      </c>
    </row>
    <row r="360" spans="1:7" x14ac:dyDescent="0.3">
      <c r="A360" t="s">
        <v>6</v>
      </c>
      <c r="B360" t="e">
        <f t="shared" si="15"/>
        <v>#REF!</v>
      </c>
      <c r="C360" t="e">
        <f t="shared" si="16"/>
        <v>#REF!</v>
      </c>
      <c r="D360" t="e">
        <f t="shared" si="17"/>
        <v>#REF!</v>
      </c>
      <c r="E360" s="17" t="s">
        <v>438</v>
      </c>
      <c r="F360" t="s">
        <v>370</v>
      </c>
      <c r="G360" t="e">
        <f>IF(#REF!="","",#REF!)</f>
        <v>#REF!</v>
      </c>
    </row>
    <row r="361" spans="1:7" x14ac:dyDescent="0.3">
      <c r="A361" t="s">
        <v>6</v>
      </c>
      <c r="B361" t="e">
        <f t="shared" si="15"/>
        <v>#REF!</v>
      </c>
      <c r="C361" t="e">
        <f t="shared" si="16"/>
        <v>#REF!</v>
      </c>
      <c r="D361" t="e">
        <f t="shared" si="17"/>
        <v>#REF!</v>
      </c>
      <c r="E361" s="17" t="s">
        <v>439</v>
      </c>
      <c r="F361" t="s">
        <v>370</v>
      </c>
      <c r="G361" t="e">
        <f>IF(#REF!="","",#REF!)</f>
        <v>#REF!</v>
      </c>
    </row>
    <row r="362" spans="1:7" x14ac:dyDescent="0.3">
      <c r="A362" t="s">
        <v>6</v>
      </c>
      <c r="B362" t="e">
        <f t="shared" si="15"/>
        <v>#REF!</v>
      </c>
      <c r="C362" t="e">
        <f t="shared" si="16"/>
        <v>#REF!</v>
      </c>
      <c r="D362" t="e">
        <f t="shared" si="17"/>
        <v>#REF!</v>
      </c>
      <c r="E362" s="17" t="s">
        <v>440</v>
      </c>
      <c r="F362" t="s">
        <v>370</v>
      </c>
      <c r="G362" t="e">
        <f>IF(#REF!="","",#REF!)</f>
        <v>#REF!</v>
      </c>
    </row>
    <row r="363" spans="1:7" x14ac:dyDescent="0.3">
      <c r="A363" t="s">
        <v>6</v>
      </c>
      <c r="B363" t="e">
        <f t="shared" si="15"/>
        <v>#REF!</v>
      </c>
      <c r="C363" t="e">
        <f t="shared" si="16"/>
        <v>#REF!</v>
      </c>
      <c r="D363" t="e">
        <f t="shared" si="17"/>
        <v>#REF!</v>
      </c>
      <c r="E363" s="17" t="s">
        <v>441</v>
      </c>
      <c r="F363" t="s">
        <v>370</v>
      </c>
      <c r="G363" t="e">
        <f>IF(#REF!="","",#REF!)</f>
        <v>#REF!</v>
      </c>
    </row>
    <row r="364" spans="1:7" x14ac:dyDescent="0.3">
      <c r="A364" t="s">
        <v>6</v>
      </c>
      <c r="B364" t="e">
        <f t="shared" si="15"/>
        <v>#REF!</v>
      </c>
      <c r="C364" t="e">
        <f t="shared" si="16"/>
        <v>#REF!</v>
      </c>
      <c r="D364" t="e">
        <f t="shared" si="17"/>
        <v>#REF!</v>
      </c>
      <c r="E364" s="17" t="s">
        <v>442</v>
      </c>
      <c r="F364" t="s">
        <v>370</v>
      </c>
      <c r="G364" t="e">
        <f>IF(#REF!="","",#REF!)</f>
        <v>#REF!</v>
      </c>
    </row>
    <row r="365" spans="1:7" x14ac:dyDescent="0.3">
      <c r="A365" t="s">
        <v>6</v>
      </c>
      <c r="B365" t="e">
        <f t="shared" si="15"/>
        <v>#REF!</v>
      </c>
      <c r="C365" t="e">
        <f t="shared" si="16"/>
        <v>#REF!</v>
      </c>
      <c r="D365" t="e">
        <f t="shared" si="17"/>
        <v>#REF!</v>
      </c>
      <c r="E365" s="17" t="s">
        <v>443</v>
      </c>
      <c r="F365" t="s">
        <v>370</v>
      </c>
      <c r="G365" t="e">
        <f>IF(#REF!="","",#REF!)</f>
        <v>#REF!</v>
      </c>
    </row>
    <row r="366" spans="1:7" x14ac:dyDescent="0.3">
      <c r="A366" t="s">
        <v>6</v>
      </c>
      <c r="B366" t="e">
        <f t="shared" si="15"/>
        <v>#REF!</v>
      </c>
      <c r="C366" t="e">
        <f t="shared" si="16"/>
        <v>#REF!</v>
      </c>
      <c r="D366" t="e">
        <f t="shared" si="17"/>
        <v>#REF!</v>
      </c>
      <c r="E366" s="17" t="s">
        <v>444</v>
      </c>
      <c r="F366" t="s">
        <v>370</v>
      </c>
      <c r="G366" t="e">
        <f>IF(#REF!="","",#REF!)</f>
        <v>#REF!</v>
      </c>
    </row>
    <row r="367" spans="1:7" x14ac:dyDescent="0.3">
      <c r="A367" t="s">
        <v>6</v>
      </c>
      <c r="B367" t="e">
        <f t="shared" si="15"/>
        <v>#REF!</v>
      </c>
      <c r="C367" t="e">
        <f t="shared" si="16"/>
        <v>#REF!</v>
      </c>
      <c r="D367" t="e">
        <f t="shared" si="17"/>
        <v>#REF!</v>
      </c>
      <c r="E367" s="17" t="s">
        <v>445</v>
      </c>
      <c r="F367" t="s">
        <v>370</v>
      </c>
      <c r="G367" t="e">
        <f>IF(#REF!="","",#REF!)</f>
        <v>#REF!</v>
      </c>
    </row>
    <row r="368" spans="1:7" x14ac:dyDescent="0.3">
      <c r="A368" t="s">
        <v>6</v>
      </c>
      <c r="B368" t="e">
        <f t="shared" si="15"/>
        <v>#REF!</v>
      </c>
      <c r="C368" t="e">
        <f t="shared" si="16"/>
        <v>#REF!</v>
      </c>
      <c r="D368" t="e">
        <f t="shared" si="17"/>
        <v>#REF!</v>
      </c>
      <c r="E368" s="17" t="s">
        <v>446</v>
      </c>
      <c r="F368" t="s">
        <v>370</v>
      </c>
      <c r="G368" t="e">
        <f>IF(#REF!="","",#REF!)</f>
        <v>#REF!</v>
      </c>
    </row>
    <row r="369" spans="1:7" x14ac:dyDescent="0.3">
      <c r="A369" t="s">
        <v>6</v>
      </c>
      <c r="B369" t="e">
        <f t="shared" si="15"/>
        <v>#REF!</v>
      </c>
      <c r="C369" t="e">
        <f t="shared" si="16"/>
        <v>#REF!</v>
      </c>
      <c r="D369" t="e">
        <f t="shared" si="17"/>
        <v>#REF!</v>
      </c>
      <c r="E369" s="17" t="s">
        <v>447</v>
      </c>
      <c r="F369" t="s">
        <v>370</v>
      </c>
      <c r="G369" t="e">
        <f>IF(#REF!="","",#REF!)</f>
        <v>#REF!</v>
      </c>
    </row>
    <row r="370" spans="1:7" x14ac:dyDescent="0.3">
      <c r="A370" t="s">
        <v>6</v>
      </c>
      <c r="B370" t="e">
        <f t="shared" si="15"/>
        <v>#REF!</v>
      </c>
      <c r="C370" t="e">
        <f t="shared" si="16"/>
        <v>#REF!</v>
      </c>
      <c r="D370" t="e">
        <f t="shared" si="17"/>
        <v>#REF!</v>
      </c>
      <c r="E370" s="17" t="s">
        <v>448</v>
      </c>
      <c r="F370" t="s">
        <v>370</v>
      </c>
      <c r="G370" t="e">
        <f>IF(#REF!="","",#REF!)</f>
        <v>#REF!</v>
      </c>
    </row>
    <row r="371" spans="1:7" x14ac:dyDescent="0.3">
      <c r="A371" t="s">
        <v>6</v>
      </c>
      <c r="B371" t="e">
        <f t="shared" si="15"/>
        <v>#REF!</v>
      </c>
      <c r="C371" t="e">
        <f t="shared" si="16"/>
        <v>#REF!</v>
      </c>
      <c r="D371" t="e">
        <f t="shared" si="17"/>
        <v>#REF!</v>
      </c>
      <c r="E371" s="17" t="s">
        <v>449</v>
      </c>
      <c r="F371" t="s">
        <v>370</v>
      </c>
      <c r="G371" t="e">
        <f>IF(#REF!="","",#REF!)</f>
        <v>#REF!</v>
      </c>
    </row>
    <row r="372" spans="1:7" x14ac:dyDescent="0.3">
      <c r="A372" t="s">
        <v>6</v>
      </c>
      <c r="B372" t="e">
        <f t="shared" si="15"/>
        <v>#REF!</v>
      </c>
      <c r="C372" t="e">
        <f t="shared" si="16"/>
        <v>#REF!</v>
      </c>
      <c r="D372" t="e">
        <f t="shared" si="17"/>
        <v>#REF!</v>
      </c>
      <c r="E372" s="17" t="s">
        <v>450</v>
      </c>
      <c r="F372" t="s">
        <v>370</v>
      </c>
      <c r="G372" t="e">
        <f>IF(#REF!="","",#REF!)</f>
        <v>#REF!</v>
      </c>
    </row>
    <row r="373" spans="1:7" x14ac:dyDescent="0.3">
      <c r="A373" t="s">
        <v>6</v>
      </c>
      <c r="B373" t="e">
        <f t="shared" si="15"/>
        <v>#REF!</v>
      </c>
      <c r="C373" t="e">
        <f t="shared" si="16"/>
        <v>#REF!</v>
      </c>
      <c r="D373" t="e">
        <f t="shared" si="17"/>
        <v>#REF!</v>
      </c>
      <c r="E373" s="17" t="s">
        <v>451</v>
      </c>
      <c r="F373" t="s">
        <v>370</v>
      </c>
      <c r="G373" t="e">
        <f>IF(#REF!="","",#REF!)</f>
        <v>#REF!</v>
      </c>
    </row>
    <row r="374" spans="1:7" x14ac:dyDescent="0.3">
      <c r="A374" t="s">
        <v>6</v>
      </c>
      <c r="B374" t="e">
        <f t="shared" si="15"/>
        <v>#REF!</v>
      </c>
      <c r="C374" t="e">
        <f t="shared" si="16"/>
        <v>#REF!</v>
      </c>
      <c r="D374" t="e">
        <f t="shared" si="17"/>
        <v>#REF!</v>
      </c>
      <c r="E374" s="17" t="s">
        <v>452</v>
      </c>
      <c r="F374" t="s">
        <v>370</v>
      </c>
      <c r="G374" t="e">
        <f>IF(#REF!="","",#REF!)</f>
        <v>#REF!</v>
      </c>
    </row>
    <row r="375" spans="1:7" x14ac:dyDescent="0.3">
      <c r="A375" t="s">
        <v>6</v>
      </c>
      <c r="B375" t="e">
        <f t="shared" si="15"/>
        <v>#REF!</v>
      </c>
      <c r="C375" t="e">
        <f t="shared" si="16"/>
        <v>#REF!</v>
      </c>
      <c r="D375" t="e">
        <f t="shared" si="17"/>
        <v>#REF!</v>
      </c>
      <c r="E375" s="17" t="s">
        <v>453</v>
      </c>
      <c r="F375" t="s">
        <v>370</v>
      </c>
      <c r="G375" t="e">
        <f>IF(#REF!="","",#REF!)</f>
        <v>#REF!</v>
      </c>
    </row>
    <row r="376" spans="1:7" x14ac:dyDescent="0.3">
      <c r="A376" t="s">
        <v>6</v>
      </c>
      <c r="B376" t="e">
        <f t="shared" si="15"/>
        <v>#REF!</v>
      </c>
      <c r="C376" t="e">
        <f t="shared" si="16"/>
        <v>#REF!</v>
      </c>
      <c r="D376" t="e">
        <f t="shared" si="17"/>
        <v>#REF!</v>
      </c>
      <c r="E376" s="17" t="s">
        <v>454</v>
      </c>
      <c r="F376" t="s">
        <v>370</v>
      </c>
      <c r="G376" t="e">
        <f>IF(#REF!="","",#REF!)</f>
        <v>#REF!</v>
      </c>
    </row>
    <row r="377" spans="1:7" x14ac:dyDescent="0.3">
      <c r="A377" t="s">
        <v>6</v>
      </c>
      <c r="B377" t="e">
        <f t="shared" si="15"/>
        <v>#REF!</v>
      </c>
      <c r="C377" t="e">
        <f t="shared" si="16"/>
        <v>#REF!</v>
      </c>
      <c r="D377" t="e">
        <f t="shared" si="17"/>
        <v>#REF!</v>
      </c>
      <c r="E377" s="17" t="s">
        <v>455</v>
      </c>
      <c r="F377" t="s">
        <v>370</v>
      </c>
      <c r="G377" t="e">
        <f>IF(#REF!="","",#REF!)</f>
        <v>#REF!</v>
      </c>
    </row>
    <row r="378" spans="1:7" x14ac:dyDescent="0.3">
      <c r="A378" t="s">
        <v>6</v>
      </c>
      <c r="B378" t="e">
        <f t="shared" si="15"/>
        <v>#REF!</v>
      </c>
      <c r="C378" t="e">
        <f t="shared" si="16"/>
        <v>#REF!</v>
      </c>
      <c r="D378" t="e">
        <f t="shared" si="17"/>
        <v>#REF!</v>
      </c>
      <c r="E378" s="17" t="s">
        <v>456</v>
      </c>
      <c r="F378" t="s">
        <v>370</v>
      </c>
      <c r="G378" t="e">
        <f>IF(#REF!="","",#REF!)</f>
        <v>#REF!</v>
      </c>
    </row>
    <row r="379" spans="1:7" x14ac:dyDescent="0.3">
      <c r="A379" t="s">
        <v>6</v>
      </c>
      <c r="B379" t="e">
        <f t="shared" si="15"/>
        <v>#REF!</v>
      </c>
      <c r="C379" t="e">
        <f t="shared" si="16"/>
        <v>#REF!</v>
      </c>
      <c r="D379" t="e">
        <f t="shared" si="17"/>
        <v>#REF!</v>
      </c>
      <c r="E379" s="17" t="s">
        <v>457</v>
      </c>
      <c r="F379" t="s">
        <v>370</v>
      </c>
      <c r="G379" t="e">
        <f>IF(#REF!="","",#REF!)</f>
        <v>#REF!</v>
      </c>
    </row>
    <row r="380" spans="1:7" x14ac:dyDescent="0.3">
      <c r="A380" t="s">
        <v>6</v>
      </c>
      <c r="B380" t="e">
        <f t="shared" si="15"/>
        <v>#REF!</v>
      </c>
      <c r="C380" t="e">
        <f t="shared" si="16"/>
        <v>#REF!</v>
      </c>
      <c r="D380" t="e">
        <f t="shared" si="17"/>
        <v>#REF!</v>
      </c>
      <c r="E380" s="17" t="s">
        <v>458</v>
      </c>
      <c r="F380" t="s">
        <v>370</v>
      </c>
      <c r="G380" t="e">
        <f>IF(#REF!="","",#REF!)</f>
        <v>#REF!</v>
      </c>
    </row>
    <row r="381" spans="1:7" x14ac:dyDescent="0.3">
      <c r="A381" t="s">
        <v>6</v>
      </c>
      <c r="B381" t="e">
        <f t="shared" si="15"/>
        <v>#REF!</v>
      </c>
      <c r="C381" t="e">
        <f t="shared" si="16"/>
        <v>#REF!</v>
      </c>
      <c r="D381" t="e">
        <f t="shared" si="17"/>
        <v>#REF!</v>
      </c>
      <c r="E381" s="17" t="s">
        <v>459</v>
      </c>
      <c r="F381" t="s">
        <v>370</v>
      </c>
      <c r="G381" t="e">
        <f>IF(#REF!="","",#REF!)</f>
        <v>#REF!</v>
      </c>
    </row>
    <row r="382" spans="1:7" x14ac:dyDescent="0.3">
      <c r="A382" t="s">
        <v>6</v>
      </c>
      <c r="B382" t="e">
        <f t="shared" si="15"/>
        <v>#REF!</v>
      </c>
      <c r="C382" t="e">
        <f t="shared" si="16"/>
        <v>#REF!</v>
      </c>
      <c r="D382" t="e">
        <f t="shared" si="17"/>
        <v>#REF!</v>
      </c>
      <c r="E382" s="17" t="s">
        <v>460</v>
      </c>
      <c r="F382" t="s">
        <v>370</v>
      </c>
      <c r="G382" t="e">
        <f>IF(#REF!="","",#REF!)</f>
        <v>#REF!</v>
      </c>
    </row>
    <row r="383" spans="1:7" x14ac:dyDescent="0.3">
      <c r="A383" t="s">
        <v>6</v>
      </c>
      <c r="B383" t="e">
        <f t="shared" si="15"/>
        <v>#REF!</v>
      </c>
      <c r="C383" t="e">
        <f t="shared" si="16"/>
        <v>#REF!</v>
      </c>
      <c r="D383" t="e">
        <f t="shared" si="17"/>
        <v>#REF!</v>
      </c>
      <c r="E383" s="17" t="s">
        <v>461</v>
      </c>
      <c r="F383" t="s">
        <v>370</v>
      </c>
      <c r="G383" t="e">
        <f>IF(#REF!="","",#REF!)</f>
        <v>#REF!</v>
      </c>
    </row>
    <row r="384" spans="1:7" x14ac:dyDescent="0.3">
      <c r="A384" t="s">
        <v>6</v>
      </c>
      <c r="B384" t="e">
        <f t="shared" si="15"/>
        <v>#REF!</v>
      </c>
      <c r="C384" t="e">
        <f t="shared" si="16"/>
        <v>#REF!</v>
      </c>
      <c r="D384" t="e">
        <f t="shared" si="17"/>
        <v>#REF!</v>
      </c>
      <c r="E384" s="17" t="s">
        <v>462</v>
      </c>
      <c r="F384" t="s">
        <v>370</v>
      </c>
      <c r="G384" t="e">
        <f>IF(#REF!="","",#REF!)</f>
        <v>#REF!</v>
      </c>
    </row>
    <row r="385" spans="1:7" x14ac:dyDescent="0.3">
      <c r="A385" t="s">
        <v>6</v>
      </c>
      <c r="B385" t="e">
        <f t="shared" si="15"/>
        <v>#REF!</v>
      </c>
      <c r="C385" t="e">
        <f t="shared" si="16"/>
        <v>#REF!</v>
      </c>
      <c r="D385" t="e">
        <f t="shared" si="17"/>
        <v>#REF!</v>
      </c>
      <c r="E385" s="17" t="s">
        <v>463</v>
      </c>
      <c r="F385" t="s">
        <v>370</v>
      </c>
      <c r="G385" t="e">
        <f>IF(#REF!="","",#REF!)</f>
        <v>#REF!</v>
      </c>
    </row>
    <row r="386" spans="1:7" x14ac:dyDescent="0.3">
      <c r="A386" t="s">
        <v>6</v>
      </c>
      <c r="B386" t="e">
        <f t="shared" si="15"/>
        <v>#REF!</v>
      </c>
      <c r="C386" t="e">
        <f t="shared" si="16"/>
        <v>#REF!</v>
      </c>
      <c r="D386" t="e">
        <f t="shared" si="17"/>
        <v>#REF!</v>
      </c>
      <c r="E386" s="17" t="s">
        <v>464</v>
      </c>
      <c r="F386" t="s">
        <v>370</v>
      </c>
      <c r="G386" t="e">
        <f>IF(#REF!="","",#REF!)</f>
        <v>#REF!</v>
      </c>
    </row>
    <row r="387" spans="1:7" x14ac:dyDescent="0.3">
      <c r="A387" t="s">
        <v>6</v>
      </c>
      <c r="B387" t="e">
        <f t="shared" ref="B387:B450" si="18">IF(AgencyCode="","",AgencyCode)</f>
        <v>#REF!</v>
      </c>
      <c r="C387" t="e">
        <f t="shared" ref="C387:C450" si="19">IF(AgencyName="","",AgencyName)</f>
        <v>#REF!</v>
      </c>
      <c r="D387" t="e">
        <f t="shared" ref="D387:D450" si="20">IF(Year="","",Year)</f>
        <v>#REF!</v>
      </c>
      <c r="E387" s="17" t="s">
        <v>465</v>
      </c>
      <c r="F387" t="s">
        <v>370</v>
      </c>
      <c r="G387" t="e">
        <f>IF(#REF!="","",#REF!)</f>
        <v>#REF!</v>
      </c>
    </row>
    <row r="388" spans="1:7" x14ac:dyDescent="0.3">
      <c r="A388" t="s">
        <v>6</v>
      </c>
      <c r="B388" t="e">
        <f t="shared" si="18"/>
        <v>#REF!</v>
      </c>
      <c r="C388" t="e">
        <f t="shared" si="19"/>
        <v>#REF!</v>
      </c>
      <c r="D388" t="e">
        <f t="shared" si="20"/>
        <v>#REF!</v>
      </c>
      <c r="E388" s="17" t="s">
        <v>466</v>
      </c>
      <c r="F388" t="s">
        <v>370</v>
      </c>
      <c r="G388" t="e">
        <f>IF(#REF!="","",#REF!)</f>
        <v>#REF!</v>
      </c>
    </row>
    <row r="389" spans="1:7" x14ac:dyDescent="0.3">
      <c r="A389" t="s">
        <v>6</v>
      </c>
      <c r="B389" t="e">
        <f t="shared" si="18"/>
        <v>#REF!</v>
      </c>
      <c r="C389" t="e">
        <f t="shared" si="19"/>
        <v>#REF!</v>
      </c>
      <c r="D389" t="e">
        <f t="shared" si="20"/>
        <v>#REF!</v>
      </c>
      <c r="E389" s="17" t="s">
        <v>467</v>
      </c>
      <c r="F389" t="s">
        <v>370</v>
      </c>
      <c r="G389" t="e">
        <f>IF(#REF!="","",#REF!)</f>
        <v>#REF!</v>
      </c>
    </row>
    <row r="390" spans="1:7" x14ac:dyDescent="0.3">
      <c r="A390" t="s">
        <v>6</v>
      </c>
      <c r="B390" t="e">
        <f t="shared" si="18"/>
        <v>#REF!</v>
      </c>
      <c r="C390" t="e">
        <f t="shared" si="19"/>
        <v>#REF!</v>
      </c>
      <c r="D390" t="e">
        <f t="shared" si="20"/>
        <v>#REF!</v>
      </c>
      <c r="E390" s="17" t="s">
        <v>468</v>
      </c>
      <c r="F390" t="s">
        <v>370</v>
      </c>
      <c r="G390" t="e">
        <f>IF(#REF!="","",#REF!)</f>
        <v>#REF!</v>
      </c>
    </row>
    <row r="391" spans="1:7" x14ac:dyDescent="0.3">
      <c r="A391" t="s">
        <v>6</v>
      </c>
      <c r="B391" t="e">
        <f t="shared" si="18"/>
        <v>#REF!</v>
      </c>
      <c r="C391" t="e">
        <f t="shared" si="19"/>
        <v>#REF!</v>
      </c>
      <c r="D391" t="e">
        <f t="shared" si="20"/>
        <v>#REF!</v>
      </c>
      <c r="E391" s="17" t="s">
        <v>469</v>
      </c>
      <c r="F391" t="s">
        <v>370</v>
      </c>
      <c r="G391" t="e">
        <f>IF(#REF!="","",#REF!)</f>
        <v>#REF!</v>
      </c>
    </row>
    <row r="392" spans="1:7" x14ac:dyDescent="0.3">
      <c r="A392" t="s">
        <v>6</v>
      </c>
      <c r="B392" t="e">
        <f t="shared" si="18"/>
        <v>#REF!</v>
      </c>
      <c r="C392" t="e">
        <f t="shared" si="19"/>
        <v>#REF!</v>
      </c>
      <c r="D392" t="e">
        <f t="shared" si="20"/>
        <v>#REF!</v>
      </c>
      <c r="E392" s="17" t="s">
        <v>470</v>
      </c>
      <c r="F392" t="s">
        <v>370</v>
      </c>
      <c r="G392" t="e">
        <f>IF(#REF!="","",#REF!)</f>
        <v>#REF!</v>
      </c>
    </row>
    <row r="393" spans="1:7" x14ac:dyDescent="0.3">
      <c r="A393" t="s">
        <v>6</v>
      </c>
      <c r="B393" t="e">
        <f t="shared" si="18"/>
        <v>#REF!</v>
      </c>
      <c r="C393" t="e">
        <f t="shared" si="19"/>
        <v>#REF!</v>
      </c>
      <c r="D393" t="e">
        <f t="shared" si="20"/>
        <v>#REF!</v>
      </c>
      <c r="E393" s="17" t="s">
        <v>471</v>
      </c>
      <c r="F393" t="s">
        <v>370</v>
      </c>
      <c r="G393" t="e">
        <f>IF(#REF!="","",#REF!)</f>
        <v>#REF!</v>
      </c>
    </row>
    <row r="394" spans="1:7" x14ac:dyDescent="0.3">
      <c r="A394" t="s">
        <v>6</v>
      </c>
      <c r="B394" t="e">
        <f t="shared" si="18"/>
        <v>#REF!</v>
      </c>
      <c r="C394" t="e">
        <f t="shared" si="19"/>
        <v>#REF!</v>
      </c>
      <c r="D394" t="e">
        <f t="shared" si="20"/>
        <v>#REF!</v>
      </c>
      <c r="E394" s="17" t="s">
        <v>472</v>
      </c>
      <c r="F394" t="s">
        <v>370</v>
      </c>
      <c r="G394" t="e">
        <f>IF(#REF!="","",#REF!)</f>
        <v>#REF!</v>
      </c>
    </row>
    <row r="395" spans="1:7" x14ac:dyDescent="0.3">
      <c r="A395" t="s">
        <v>6</v>
      </c>
      <c r="B395" t="e">
        <f t="shared" si="18"/>
        <v>#REF!</v>
      </c>
      <c r="C395" t="e">
        <f t="shared" si="19"/>
        <v>#REF!</v>
      </c>
      <c r="D395" t="e">
        <f t="shared" si="20"/>
        <v>#REF!</v>
      </c>
      <c r="E395" s="17" t="s">
        <v>473</v>
      </c>
      <c r="F395" t="s">
        <v>370</v>
      </c>
      <c r="G395" t="e">
        <f>IF(#REF!="","",#REF!)</f>
        <v>#REF!</v>
      </c>
    </row>
    <row r="396" spans="1:7" x14ac:dyDescent="0.3">
      <c r="A396" t="s">
        <v>6</v>
      </c>
      <c r="B396" t="e">
        <f t="shared" si="18"/>
        <v>#REF!</v>
      </c>
      <c r="C396" t="e">
        <f t="shared" si="19"/>
        <v>#REF!</v>
      </c>
      <c r="D396" t="e">
        <f t="shared" si="20"/>
        <v>#REF!</v>
      </c>
      <c r="E396" s="17" t="s">
        <v>474</v>
      </c>
      <c r="F396" t="s">
        <v>370</v>
      </c>
      <c r="G396" t="e">
        <f>IF(#REF!="","",#REF!)</f>
        <v>#REF!</v>
      </c>
    </row>
    <row r="397" spans="1:7" x14ac:dyDescent="0.3">
      <c r="A397" t="s">
        <v>6</v>
      </c>
      <c r="B397" t="e">
        <f t="shared" si="18"/>
        <v>#REF!</v>
      </c>
      <c r="C397" t="e">
        <f t="shared" si="19"/>
        <v>#REF!</v>
      </c>
      <c r="D397" t="e">
        <f t="shared" si="20"/>
        <v>#REF!</v>
      </c>
      <c r="E397" s="17" t="s">
        <v>475</v>
      </c>
      <c r="F397" t="s">
        <v>370</v>
      </c>
      <c r="G397" t="e">
        <f>IF(#REF!="","",#REF!)</f>
        <v>#REF!</v>
      </c>
    </row>
    <row r="398" spans="1:7" x14ac:dyDescent="0.3">
      <c r="A398" t="s">
        <v>6</v>
      </c>
      <c r="B398" t="e">
        <f t="shared" si="18"/>
        <v>#REF!</v>
      </c>
      <c r="C398" t="e">
        <f t="shared" si="19"/>
        <v>#REF!</v>
      </c>
      <c r="D398" t="e">
        <f t="shared" si="20"/>
        <v>#REF!</v>
      </c>
      <c r="E398" s="17" t="s">
        <v>476</v>
      </c>
      <c r="F398" t="s">
        <v>370</v>
      </c>
      <c r="G398" t="e">
        <f>IF(#REF!="","",#REF!)</f>
        <v>#REF!</v>
      </c>
    </row>
    <row r="399" spans="1:7" x14ac:dyDescent="0.3">
      <c r="A399" t="s">
        <v>6</v>
      </c>
      <c r="B399" t="e">
        <f t="shared" si="18"/>
        <v>#REF!</v>
      </c>
      <c r="C399" t="e">
        <f t="shared" si="19"/>
        <v>#REF!</v>
      </c>
      <c r="D399" t="e">
        <f t="shared" si="20"/>
        <v>#REF!</v>
      </c>
      <c r="E399" s="17" t="s">
        <v>477</v>
      </c>
      <c r="F399" t="s">
        <v>370</v>
      </c>
      <c r="G399" t="e">
        <f>IF(#REF!="","",#REF!)</f>
        <v>#REF!</v>
      </c>
    </row>
    <row r="400" spans="1:7" x14ac:dyDescent="0.3">
      <c r="A400" t="s">
        <v>6</v>
      </c>
      <c r="B400" t="e">
        <f t="shared" si="18"/>
        <v>#REF!</v>
      </c>
      <c r="C400" t="e">
        <f t="shared" si="19"/>
        <v>#REF!</v>
      </c>
      <c r="D400" t="e">
        <f t="shared" si="20"/>
        <v>#REF!</v>
      </c>
      <c r="E400" s="17" t="s">
        <v>478</v>
      </c>
      <c r="F400" t="s">
        <v>370</v>
      </c>
      <c r="G400" t="e">
        <f>IF(#REF!="","",#REF!)</f>
        <v>#REF!</v>
      </c>
    </row>
    <row r="401" spans="1:7" x14ac:dyDescent="0.3">
      <c r="A401" t="s">
        <v>6</v>
      </c>
      <c r="B401" t="e">
        <f t="shared" si="18"/>
        <v>#REF!</v>
      </c>
      <c r="C401" t="e">
        <f t="shared" si="19"/>
        <v>#REF!</v>
      </c>
      <c r="D401" t="e">
        <f t="shared" si="20"/>
        <v>#REF!</v>
      </c>
      <c r="E401" s="17" t="s">
        <v>479</v>
      </c>
      <c r="F401" t="s">
        <v>370</v>
      </c>
      <c r="G401" t="e">
        <f>IF(#REF!="","",#REF!)</f>
        <v>#REF!</v>
      </c>
    </row>
    <row r="402" spans="1:7" x14ac:dyDescent="0.3">
      <c r="A402" t="s">
        <v>6</v>
      </c>
      <c r="B402" t="e">
        <f t="shared" si="18"/>
        <v>#REF!</v>
      </c>
      <c r="C402" t="e">
        <f t="shared" si="19"/>
        <v>#REF!</v>
      </c>
      <c r="D402" t="e">
        <f t="shared" si="20"/>
        <v>#REF!</v>
      </c>
      <c r="E402" s="17" t="s">
        <v>480</v>
      </c>
      <c r="F402" t="s">
        <v>370</v>
      </c>
      <c r="G402" t="e">
        <f>IF(#REF!="","",#REF!)</f>
        <v>#REF!</v>
      </c>
    </row>
    <row r="403" spans="1:7" x14ac:dyDescent="0.3">
      <c r="A403" t="s">
        <v>6</v>
      </c>
      <c r="B403" t="e">
        <f t="shared" si="18"/>
        <v>#REF!</v>
      </c>
      <c r="C403" t="e">
        <f t="shared" si="19"/>
        <v>#REF!</v>
      </c>
      <c r="D403" t="e">
        <f t="shared" si="20"/>
        <v>#REF!</v>
      </c>
      <c r="E403" s="17" t="s">
        <v>481</v>
      </c>
      <c r="F403" t="s">
        <v>370</v>
      </c>
      <c r="G403" t="e">
        <f>IF(#REF!="","",#REF!)</f>
        <v>#REF!</v>
      </c>
    </row>
    <row r="404" spans="1:7" x14ac:dyDescent="0.3">
      <c r="A404" t="s">
        <v>6</v>
      </c>
      <c r="B404" t="e">
        <f t="shared" si="18"/>
        <v>#REF!</v>
      </c>
      <c r="C404" t="e">
        <f t="shared" si="19"/>
        <v>#REF!</v>
      </c>
      <c r="D404" t="e">
        <f t="shared" si="20"/>
        <v>#REF!</v>
      </c>
      <c r="E404" s="17" t="s">
        <v>482</v>
      </c>
      <c r="F404" t="s">
        <v>370</v>
      </c>
      <c r="G404" t="e">
        <f>IF(#REF!="","",#REF!)</f>
        <v>#REF!</v>
      </c>
    </row>
    <row r="405" spans="1:7" x14ac:dyDescent="0.3">
      <c r="A405" t="s">
        <v>6</v>
      </c>
      <c r="B405" t="e">
        <f t="shared" si="18"/>
        <v>#REF!</v>
      </c>
      <c r="C405" t="e">
        <f t="shared" si="19"/>
        <v>#REF!</v>
      </c>
      <c r="D405" t="e">
        <f t="shared" si="20"/>
        <v>#REF!</v>
      </c>
      <c r="E405" s="17" t="s">
        <v>483</v>
      </c>
      <c r="F405" t="s">
        <v>370</v>
      </c>
      <c r="G405" t="e">
        <f>IF(#REF!="","",#REF!)</f>
        <v>#REF!</v>
      </c>
    </row>
    <row r="406" spans="1:7" x14ac:dyDescent="0.3">
      <c r="A406" t="s">
        <v>6</v>
      </c>
      <c r="B406" t="e">
        <f t="shared" si="18"/>
        <v>#REF!</v>
      </c>
      <c r="C406" t="e">
        <f t="shared" si="19"/>
        <v>#REF!</v>
      </c>
      <c r="D406" t="e">
        <f t="shared" si="20"/>
        <v>#REF!</v>
      </c>
      <c r="E406" s="17" t="s">
        <v>484</v>
      </c>
      <c r="F406" t="s">
        <v>370</v>
      </c>
      <c r="G406" t="e">
        <f>IF(#REF!="","",#REF!)</f>
        <v>#REF!</v>
      </c>
    </row>
    <row r="407" spans="1:7" x14ac:dyDescent="0.3">
      <c r="A407" t="s">
        <v>6</v>
      </c>
      <c r="B407" t="e">
        <f t="shared" si="18"/>
        <v>#REF!</v>
      </c>
      <c r="C407" t="e">
        <f t="shared" si="19"/>
        <v>#REF!</v>
      </c>
      <c r="D407" t="e">
        <f t="shared" si="20"/>
        <v>#REF!</v>
      </c>
      <c r="E407" s="17" t="s">
        <v>485</v>
      </c>
      <c r="F407" t="s">
        <v>370</v>
      </c>
      <c r="G407" t="e">
        <f>IF(#REF!="","",#REF!)</f>
        <v>#REF!</v>
      </c>
    </row>
    <row r="408" spans="1:7" x14ac:dyDescent="0.3">
      <c r="A408" t="s">
        <v>6</v>
      </c>
      <c r="B408" t="e">
        <f t="shared" si="18"/>
        <v>#REF!</v>
      </c>
      <c r="C408" t="e">
        <f t="shared" si="19"/>
        <v>#REF!</v>
      </c>
      <c r="D408" t="e">
        <f t="shared" si="20"/>
        <v>#REF!</v>
      </c>
      <c r="E408" s="17" t="s">
        <v>486</v>
      </c>
      <c r="F408" t="s">
        <v>370</v>
      </c>
      <c r="G408" t="e">
        <f>IF(#REF!="","",#REF!)</f>
        <v>#REF!</v>
      </c>
    </row>
    <row r="409" spans="1:7" x14ac:dyDescent="0.3">
      <c r="A409" t="s">
        <v>6</v>
      </c>
      <c r="B409" t="e">
        <f t="shared" si="18"/>
        <v>#REF!</v>
      </c>
      <c r="C409" t="e">
        <f t="shared" si="19"/>
        <v>#REF!</v>
      </c>
      <c r="D409" t="e">
        <f t="shared" si="20"/>
        <v>#REF!</v>
      </c>
      <c r="E409" s="17" t="s">
        <v>487</v>
      </c>
      <c r="F409" t="s">
        <v>370</v>
      </c>
      <c r="G409" t="e">
        <f>IF(#REF!="","",#REF!)</f>
        <v>#REF!</v>
      </c>
    </row>
    <row r="410" spans="1:7" x14ac:dyDescent="0.3">
      <c r="A410" t="s">
        <v>6</v>
      </c>
      <c r="B410" t="e">
        <f t="shared" si="18"/>
        <v>#REF!</v>
      </c>
      <c r="C410" t="e">
        <f t="shared" si="19"/>
        <v>#REF!</v>
      </c>
      <c r="D410" t="e">
        <f t="shared" si="20"/>
        <v>#REF!</v>
      </c>
      <c r="E410" s="17" t="s">
        <v>488</v>
      </c>
      <c r="F410" t="s">
        <v>370</v>
      </c>
      <c r="G410" t="e">
        <f>IF(#REF!="","",#REF!)</f>
        <v>#REF!</v>
      </c>
    </row>
    <row r="411" spans="1:7" x14ac:dyDescent="0.3">
      <c r="A411" t="s">
        <v>6</v>
      </c>
      <c r="B411" t="e">
        <f t="shared" si="18"/>
        <v>#REF!</v>
      </c>
      <c r="C411" t="e">
        <f t="shared" si="19"/>
        <v>#REF!</v>
      </c>
      <c r="D411" t="e">
        <f t="shared" si="20"/>
        <v>#REF!</v>
      </c>
      <c r="E411" s="17" t="s">
        <v>489</v>
      </c>
      <c r="F411" t="s">
        <v>370</v>
      </c>
      <c r="G411" t="e">
        <f>IF(#REF!="","",#REF!)</f>
        <v>#REF!</v>
      </c>
    </row>
    <row r="412" spans="1:7" x14ac:dyDescent="0.3">
      <c r="A412" t="s">
        <v>6</v>
      </c>
      <c r="B412" t="e">
        <f t="shared" si="18"/>
        <v>#REF!</v>
      </c>
      <c r="C412" t="e">
        <f t="shared" si="19"/>
        <v>#REF!</v>
      </c>
      <c r="D412" t="e">
        <f t="shared" si="20"/>
        <v>#REF!</v>
      </c>
      <c r="E412" s="17" t="s">
        <v>490</v>
      </c>
      <c r="F412" t="s">
        <v>370</v>
      </c>
      <c r="G412" t="e">
        <f>IF(#REF!="","",#REF!)</f>
        <v>#REF!</v>
      </c>
    </row>
    <row r="413" spans="1:7" x14ac:dyDescent="0.3">
      <c r="A413" t="s">
        <v>6</v>
      </c>
      <c r="B413" t="e">
        <f t="shared" si="18"/>
        <v>#REF!</v>
      </c>
      <c r="C413" t="e">
        <f t="shared" si="19"/>
        <v>#REF!</v>
      </c>
      <c r="D413" t="e">
        <f t="shared" si="20"/>
        <v>#REF!</v>
      </c>
      <c r="E413" s="17" t="s">
        <v>491</v>
      </c>
      <c r="F413" t="s">
        <v>370</v>
      </c>
      <c r="G413" t="e">
        <f>IF(#REF!="","",#REF!)</f>
        <v>#REF!</v>
      </c>
    </row>
    <row r="414" spans="1:7" x14ac:dyDescent="0.3">
      <c r="A414" t="s">
        <v>6</v>
      </c>
      <c r="B414" t="e">
        <f t="shared" si="18"/>
        <v>#REF!</v>
      </c>
      <c r="C414" t="e">
        <f t="shared" si="19"/>
        <v>#REF!</v>
      </c>
      <c r="D414" t="e">
        <f t="shared" si="20"/>
        <v>#REF!</v>
      </c>
      <c r="E414" s="17" t="s">
        <v>492</v>
      </c>
      <c r="F414" t="s">
        <v>370</v>
      </c>
      <c r="G414" t="e">
        <f>IF(#REF!="","",#REF!)</f>
        <v>#REF!</v>
      </c>
    </row>
    <row r="415" spans="1:7" x14ac:dyDescent="0.3">
      <c r="A415" t="s">
        <v>6</v>
      </c>
      <c r="B415" t="e">
        <f t="shared" si="18"/>
        <v>#REF!</v>
      </c>
      <c r="C415" t="e">
        <f t="shared" si="19"/>
        <v>#REF!</v>
      </c>
      <c r="D415" t="e">
        <f t="shared" si="20"/>
        <v>#REF!</v>
      </c>
      <c r="E415" s="17" t="s">
        <v>493</v>
      </c>
      <c r="F415" t="s">
        <v>370</v>
      </c>
      <c r="G415" t="e">
        <f>IF(#REF!="","",#REF!)</f>
        <v>#REF!</v>
      </c>
    </row>
    <row r="416" spans="1:7" x14ac:dyDescent="0.3">
      <c r="A416" t="s">
        <v>6</v>
      </c>
      <c r="B416" t="e">
        <f t="shared" si="18"/>
        <v>#REF!</v>
      </c>
      <c r="C416" t="e">
        <f t="shared" si="19"/>
        <v>#REF!</v>
      </c>
      <c r="D416" t="e">
        <f t="shared" si="20"/>
        <v>#REF!</v>
      </c>
      <c r="E416" s="17" t="s">
        <v>494</v>
      </c>
      <c r="F416" t="s">
        <v>370</v>
      </c>
      <c r="G416" t="e">
        <f>IF(#REF!="","",#REF!)</f>
        <v>#REF!</v>
      </c>
    </row>
    <row r="417" spans="1:7" x14ac:dyDescent="0.3">
      <c r="A417" t="s">
        <v>6</v>
      </c>
      <c r="B417" t="e">
        <f t="shared" si="18"/>
        <v>#REF!</v>
      </c>
      <c r="C417" t="e">
        <f t="shared" si="19"/>
        <v>#REF!</v>
      </c>
      <c r="D417" t="e">
        <f t="shared" si="20"/>
        <v>#REF!</v>
      </c>
      <c r="E417" s="17" t="s">
        <v>495</v>
      </c>
      <c r="F417" t="s">
        <v>370</v>
      </c>
      <c r="G417" t="e">
        <f>IF(#REF!="","",#REF!)</f>
        <v>#REF!</v>
      </c>
    </row>
    <row r="418" spans="1:7" x14ac:dyDescent="0.3">
      <c r="A418" t="s">
        <v>6</v>
      </c>
      <c r="B418" t="e">
        <f t="shared" si="18"/>
        <v>#REF!</v>
      </c>
      <c r="C418" t="e">
        <f t="shared" si="19"/>
        <v>#REF!</v>
      </c>
      <c r="D418" t="e">
        <f t="shared" si="20"/>
        <v>#REF!</v>
      </c>
      <c r="E418" s="17" t="s">
        <v>496</v>
      </c>
      <c r="F418" t="s">
        <v>370</v>
      </c>
      <c r="G418" t="e">
        <f>IF(#REF!="","",#REF!)</f>
        <v>#REF!</v>
      </c>
    </row>
    <row r="419" spans="1:7" x14ac:dyDescent="0.3">
      <c r="A419" t="s">
        <v>6</v>
      </c>
      <c r="B419" t="e">
        <f t="shared" si="18"/>
        <v>#REF!</v>
      </c>
      <c r="C419" t="e">
        <f t="shared" si="19"/>
        <v>#REF!</v>
      </c>
      <c r="D419" t="e">
        <f t="shared" si="20"/>
        <v>#REF!</v>
      </c>
      <c r="E419" s="17" t="s">
        <v>497</v>
      </c>
      <c r="F419" t="s">
        <v>370</v>
      </c>
      <c r="G419" t="e">
        <f>IF(#REF!="","",#REF!)</f>
        <v>#REF!</v>
      </c>
    </row>
    <row r="420" spans="1:7" x14ac:dyDescent="0.3">
      <c r="A420" t="s">
        <v>6</v>
      </c>
      <c r="B420" t="e">
        <f t="shared" si="18"/>
        <v>#REF!</v>
      </c>
      <c r="C420" t="e">
        <f t="shared" si="19"/>
        <v>#REF!</v>
      </c>
      <c r="D420" t="e">
        <f t="shared" si="20"/>
        <v>#REF!</v>
      </c>
      <c r="E420" s="17" t="s">
        <v>498</v>
      </c>
      <c r="F420" t="s">
        <v>370</v>
      </c>
      <c r="G420" t="e">
        <f>IF(#REF!="","",#REF!)</f>
        <v>#REF!</v>
      </c>
    </row>
    <row r="421" spans="1:7" x14ac:dyDescent="0.3">
      <c r="A421" t="s">
        <v>6</v>
      </c>
      <c r="B421" t="e">
        <f t="shared" si="18"/>
        <v>#REF!</v>
      </c>
      <c r="C421" t="e">
        <f t="shared" si="19"/>
        <v>#REF!</v>
      </c>
      <c r="D421" t="e">
        <f t="shared" si="20"/>
        <v>#REF!</v>
      </c>
      <c r="E421" s="17" t="s">
        <v>499</v>
      </c>
      <c r="F421" t="s">
        <v>370</v>
      </c>
      <c r="G421" t="e">
        <f>IF(#REF!="","",#REF!)</f>
        <v>#REF!</v>
      </c>
    </row>
    <row r="422" spans="1:7" x14ac:dyDescent="0.3">
      <c r="A422" t="s">
        <v>6</v>
      </c>
      <c r="B422" t="e">
        <f t="shared" si="18"/>
        <v>#REF!</v>
      </c>
      <c r="C422" t="e">
        <f t="shared" si="19"/>
        <v>#REF!</v>
      </c>
      <c r="D422" t="e">
        <f t="shared" si="20"/>
        <v>#REF!</v>
      </c>
      <c r="E422" s="17" t="s">
        <v>500</v>
      </c>
      <c r="F422" t="s">
        <v>370</v>
      </c>
      <c r="G422" t="e">
        <f>IF(#REF!="","",#REF!)</f>
        <v>#REF!</v>
      </c>
    </row>
    <row r="423" spans="1:7" x14ac:dyDescent="0.3">
      <c r="A423" t="s">
        <v>6</v>
      </c>
      <c r="B423" t="e">
        <f t="shared" si="18"/>
        <v>#REF!</v>
      </c>
      <c r="C423" t="e">
        <f t="shared" si="19"/>
        <v>#REF!</v>
      </c>
      <c r="D423" t="e">
        <f t="shared" si="20"/>
        <v>#REF!</v>
      </c>
      <c r="E423" s="17" t="s">
        <v>501</v>
      </c>
      <c r="F423" t="s">
        <v>370</v>
      </c>
      <c r="G423" t="e">
        <f>IF(#REF!="","",#REF!)</f>
        <v>#REF!</v>
      </c>
    </row>
    <row r="424" spans="1:7" x14ac:dyDescent="0.3">
      <c r="A424" t="s">
        <v>6</v>
      </c>
      <c r="B424" t="e">
        <f t="shared" si="18"/>
        <v>#REF!</v>
      </c>
      <c r="C424" t="e">
        <f t="shared" si="19"/>
        <v>#REF!</v>
      </c>
      <c r="D424" t="e">
        <f t="shared" si="20"/>
        <v>#REF!</v>
      </c>
      <c r="E424" s="17" t="s">
        <v>502</v>
      </c>
      <c r="F424" t="s">
        <v>370</v>
      </c>
      <c r="G424" t="e">
        <f>IF(#REF!="","",#REF!)</f>
        <v>#REF!</v>
      </c>
    </row>
    <row r="425" spans="1:7" x14ac:dyDescent="0.3">
      <c r="A425" t="s">
        <v>6</v>
      </c>
      <c r="B425" t="e">
        <f t="shared" si="18"/>
        <v>#REF!</v>
      </c>
      <c r="C425" t="e">
        <f t="shared" si="19"/>
        <v>#REF!</v>
      </c>
      <c r="D425" t="e">
        <f t="shared" si="20"/>
        <v>#REF!</v>
      </c>
      <c r="E425" s="17" t="s">
        <v>503</v>
      </c>
      <c r="F425" t="s">
        <v>370</v>
      </c>
      <c r="G425" t="e">
        <f>IF(#REF!="","",#REF!)</f>
        <v>#REF!</v>
      </c>
    </row>
    <row r="426" spans="1:7" x14ac:dyDescent="0.3">
      <c r="A426" t="s">
        <v>6</v>
      </c>
      <c r="B426" t="e">
        <f t="shared" si="18"/>
        <v>#REF!</v>
      </c>
      <c r="C426" t="e">
        <f t="shared" si="19"/>
        <v>#REF!</v>
      </c>
      <c r="D426" t="e">
        <f t="shared" si="20"/>
        <v>#REF!</v>
      </c>
      <c r="E426" s="17" t="s">
        <v>504</v>
      </c>
      <c r="F426" t="s">
        <v>370</v>
      </c>
      <c r="G426" t="e">
        <f>IF(#REF!="","",#REF!)</f>
        <v>#REF!</v>
      </c>
    </row>
    <row r="427" spans="1:7" x14ac:dyDescent="0.3">
      <c r="A427" t="s">
        <v>6</v>
      </c>
      <c r="B427" t="e">
        <f t="shared" si="18"/>
        <v>#REF!</v>
      </c>
      <c r="C427" t="e">
        <f t="shared" si="19"/>
        <v>#REF!</v>
      </c>
      <c r="D427" t="e">
        <f t="shared" si="20"/>
        <v>#REF!</v>
      </c>
      <c r="E427" s="17" t="s">
        <v>505</v>
      </c>
      <c r="F427" t="s">
        <v>370</v>
      </c>
      <c r="G427" t="e">
        <f>IF(#REF!="","",#REF!)</f>
        <v>#REF!</v>
      </c>
    </row>
    <row r="428" spans="1:7" x14ac:dyDescent="0.3">
      <c r="A428" t="s">
        <v>6</v>
      </c>
      <c r="B428" t="e">
        <f t="shared" si="18"/>
        <v>#REF!</v>
      </c>
      <c r="C428" t="e">
        <f t="shared" si="19"/>
        <v>#REF!</v>
      </c>
      <c r="D428" t="e">
        <f t="shared" si="20"/>
        <v>#REF!</v>
      </c>
      <c r="E428" s="17" t="s">
        <v>506</v>
      </c>
      <c r="F428" t="s">
        <v>370</v>
      </c>
      <c r="G428" t="e">
        <f>IF(#REF!="","",#REF!)</f>
        <v>#REF!</v>
      </c>
    </row>
    <row r="429" spans="1:7" x14ac:dyDescent="0.3">
      <c r="A429" t="s">
        <v>6</v>
      </c>
      <c r="B429" t="e">
        <f t="shared" si="18"/>
        <v>#REF!</v>
      </c>
      <c r="C429" t="e">
        <f t="shared" si="19"/>
        <v>#REF!</v>
      </c>
      <c r="D429" t="e">
        <f t="shared" si="20"/>
        <v>#REF!</v>
      </c>
      <c r="E429" s="17" t="s">
        <v>507</v>
      </c>
      <c r="F429" t="s">
        <v>370</v>
      </c>
      <c r="G429" t="e">
        <f>IF(#REF!="","",#REF!)</f>
        <v>#REF!</v>
      </c>
    </row>
    <row r="430" spans="1:7" x14ac:dyDescent="0.3">
      <c r="A430" t="s">
        <v>6</v>
      </c>
      <c r="B430" t="e">
        <f t="shared" si="18"/>
        <v>#REF!</v>
      </c>
      <c r="C430" t="e">
        <f t="shared" si="19"/>
        <v>#REF!</v>
      </c>
      <c r="D430" t="e">
        <f t="shared" si="20"/>
        <v>#REF!</v>
      </c>
      <c r="E430" s="17" t="s">
        <v>508</v>
      </c>
      <c r="F430" t="s">
        <v>370</v>
      </c>
      <c r="G430" t="e">
        <f>IF(#REF!="","",#REF!)</f>
        <v>#REF!</v>
      </c>
    </row>
    <row r="431" spans="1:7" x14ac:dyDescent="0.3">
      <c r="A431" t="s">
        <v>6</v>
      </c>
      <c r="B431" t="e">
        <f t="shared" si="18"/>
        <v>#REF!</v>
      </c>
      <c r="C431" t="e">
        <f t="shared" si="19"/>
        <v>#REF!</v>
      </c>
      <c r="D431" t="e">
        <f t="shared" si="20"/>
        <v>#REF!</v>
      </c>
      <c r="E431" s="17" t="s">
        <v>509</v>
      </c>
      <c r="F431" t="s">
        <v>370</v>
      </c>
      <c r="G431" t="e">
        <f>IF(#REF!="","",#REF!)</f>
        <v>#REF!</v>
      </c>
    </row>
    <row r="432" spans="1:7" x14ac:dyDescent="0.3">
      <c r="A432" t="s">
        <v>6</v>
      </c>
      <c r="B432" t="e">
        <f t="shared" si="18"/>
        <v>#REF!</v>
      </c>
      <c r="C432" t="e">
        <f t="shared" si="19"/>
        <v>#REF!</v>
      </c>
      <c r="D432" t="e">
        <f t="shared" si="20"/>
        <v>#REF!</v>
      </c>
      <c r="E432" s="17" t="s">
        <v>510</v>
      </c>
      <c r="F432" t="s">
        <v>370</v>
      </c>
      <c r="G432" t="e">
        <f>IF(#REF!="","",#REF!)</f>
        <v>#REF!</v>
      </c>
    </row>
    <row r="433" spans="1:7" x14ac:dyDescent="0.3">
      <c r="A433" t="s">
        <v>6</v>
      </c>
      <c r="B433" t="e">
        <f t="shared" si="18"/>
        <v>#REF!</v>
      </c>
      <c r="C433" t="e">
        <f t="shared" si="19"/>
        <v>#REF!</v>
      </c>
      <c r="D433" t="e">
        <f t="shared" si="20"/>
        <v>#REF!</v>
      </c>
      <c r="E433" s="17" t="s">
        <v>511</v>
      </c>
      <c r="F433" t="s">
        <v>370</v>
      </c>
      <c r="G433" t="e">
        <f>IF(#REF!="","",#REF!)</f>
        <v>#REF!</v>
      </c>
    </row>
    <row r="434" spans="1:7" x14ac:dyDescent="0.3">
      <c r="A434" t="s">
        <v>6</v>
      </c>
      <c r="B434" t="e">
        <f t="shared" si="18"/>
        <v>#REF!</v>
      </c>
      <c r="C434" t="e">
        <f t="shared" si="19"/>
        <v>#REF!</v>
      </c>
      <c r="D434" t="e">
        <f t="shared" si="20"/>
        <v>#REF!</v>
      </c>
      <c r="E434" s="17" t="s">
        <v>512</v>
      </c>
      <c r="F434" t="s">
        <v>370</v>
      </c>
      <c r="G434" t="e">
        <f>IF(#REF!="","",#REF!)</f>
        <v>#REF!</v>
      </c>
    </row>
    <row r="435" spans="1:7" x14ac:dyDescent="0.3">
      <c r="A435" t="s">
        <v>6</v>
      </c>
      <c r="B435" t="e">
        <f t="shared" si="18"/>
        <v>#REF!</v>
      </c>
      <c r="C435" t="e">
        <f t="shared" si="19"/>
        <v>#REF!</v>
      </c>
      <c r="D435" t="e">
        <f t="shared" si="20"/>
        <v>#REF!</v>
      </c>
      <c r="E435" s="17" t="s">
        <v>513</v>
      </c>
      <c r="F435" t="s">
        <v>370</v>
      </c>
      <c r="G435" t="e">
        <f>IF(#REF!="","",#REF!)</f>
        <v>#REF!</v>
      </c>
    </row>
    <row r="436" spans="1:7" x14ac:dyDescent="0.3">
      <c r="A436" t="s">
        <v>6</v>
      </c>
      <c r="B436" t="e">
        <f t="shared" si="18"/>
        <v>#REF!</v>
      </c>
      <c r="C436" t="e">
        <f t="shared" si="19"/>
        <v>#REF!</v>
      </c>
      <c r="D436" t="e">
        <f t="shared" si="20"/>
        <v>#REF!</v>
      </c>
      <c r="E436" s="17" t="s">
        <v>514</v>
      </c>
      <c r="F436" t="s">
        <v>370</v>
      </c>
      <c r="G436" t="e">
        <f>IF(#REF!="","",#REF!)</f>
        <v>#REF!</v>
      </c>
    </row>
    <row r="437" spans="1:7" x14ac:dyDescent="0.3">
      <c r="A437" t="s">
        <v>6</v>
      </c>
      <c r="B437" t="e">
        <f t="shared" si="18"/>
        <v>#REF!</v>
      </c>
      <c r="C437" t="e">
        <f t="shared" si="19"/>
        <v>#REF!</v>
      </c>
      <c r="D437" t="e">
        <f t="shared" si="20"/>
        <v>#REF!</v>
      </c>
      <c r="E437" s="17" t="s">
        <v>515</v>
      </c>
      <c r="F437" t="s">
        <v>370</v>
      </c>
      <c r="G437" t="e">
        <f>IF(#REF!="","",#REF!)</f>
        <v>#REF!</v>
      </c>
    </row>
    <row r="438" spans="1:7" x14ac:dyDescent="0.3">
      <c r="A438" t="s">
        <v>6</v>
      </c>
      <c r="B438" t="e">
        <f t="shared" si="18"/>
        <v>#REF!</v>
      </c>
      <c r="C438" t="e">
        <f t="shared" si="19"/>
        <v>#REF!</v>
      </c>
      <c r="D438" t="e">
        <f t="shared" si="20"/>
        <v>#REF!</v>
      </c>
      <c r="E438" s="17" t="s">
        <v>516</v>
      </c>
      <c r="F438" t="s">
        <v>370</v>
      </c>
      <c r="G438" t="e">
        <f>IF(#REF!="","",#REF!)</f>
        <v>#REF!</v>
      </c>
    </row>
    <row r="439" spans="1:7" x14ac:dyDescent="0.3">
      <c r="A439" t="s">
        <v>6</v>
      </c>
      <c r="B439" t="e">
        <f t="shared" si="18"/>
        <v>#REF!</v>
      </c>
      <c r="C439" t="e">
        <f t="shared" si="19"/>
        <v>#REF!</v>
      </c>
      <c r="D439" t="e">
        <f t="shared" si="20"/>
        <v>#REF!</v>
      </c>
      <c r="E439" s="17" t="s">
        <v>517</v>
      </c>
      <c r="F439" t="s">
        <v>370</v>
      </c>
      <c r="G439" t="e">
        <f>IF(#REF!="","",#REF!)</f>
        <v>#REF!</v>
      </c>
    </row>
    <row r="440" spans="1:7" x14ac:dyDescent="0.3">
      <c r="A440" t="s">
        <v>6</v>
      </c>
      <c r="B440" t="e">
        <f t="shared" si="18"/>
        <v>#REF!</v>
      </c>
      <c r="C440" t="e">
        <f t="shared" si="19"/>
        <v>#REF!</v>
      </c>
      <c r="D440" t="e">
        <f t="shared" si="20"/>
        <v>#REF!</v>
      </c>
      <c r="E440" s="17" t="s">
        <v>518</v>
      </c>
      <c r="F440" t="s">
        <v>370</v>
      </c>
      <c r="G440" t="e">
        <f>IF(#REF!="","",#REF!)</f>
        <v>#REF!</v>
      </c>
    </row>
    <row r="441" spans="1:7" x14ac:dyDescent="0.3">
      <c r="A441" t="s">
        <v>6</v>
      </c>
      <c r="B441" t="e">
        <f t="shared" si="18"/>
        <v>#REF!</v>
      </c>
      <c r="C441" t="e">
        <f t="shared" si="19"/>
        <v>#REF!</v>
      </c>
      <c r="D441" t="e">
        <f t="shared" si="20"/>
        <v>#REF!</v>
      </c>
      <c r="E441" s="17" t="s">
        <v>519</v>
      </c>
      <c r="F441" t="s">
        <v>370</v>
      </c>
      <c r="G441" t="e">
        <f>IF(#REF!="","",#REF!)</f>
        <v>#REF!</v>
      </c>
    </row>
    <row r="442" spans="1:7" x14ac:dyDescent="0.3">
      <c r="A442" t="s">
        <v>6</v>
      </c>
      <c r="B442" t="e">
        <f t="shared" si="18"/>
        <v>#REF!</v>
      </c>
      <c r="C442" t="e">
        <f t="shared" si="19"/>
        <v>#REF!</v>
      </c>
      <c r="D442" t="e">
        <f t="shared" si="20"/>
        <v>#REF!</v>
      </c>
      <c r="E442" s="17" t="s">
        <v>520</v>
      </c>
      <c r="F442" t="s">
        <v>370</v>
      </c>
      <c r="G442" t="e">
        <f>IF(#REF!="","",#REF!)</f>
        <v>#REF!</v>
      </c>
    </row>
    <row r="443" spans="1:7" x14ac:dyDescent="0.3">
      <c r="A443" t="s">
        <v>6</v>
      </c>
      <c r="B443" t="e">
        <f t="shared" si="18"/>
        <v>#REF!</v>
      </c>
      <c r="C443" t="e">
        <f t="shared" si="19"/>
        <v>#REF!</v>
      </c>
      <c r="D443" t="e">
        <f t="shared" si="20"/>
        <v>#REF!</v>
      </c>
      <c r="E443" s="17" t="s">
        <v>520</v>
      </c>
      <c r="F443" t="s">
        <v>370</v>
      </c>
      <c r="G443" t="e">
        <f>IF(#REF!="","",#REF!)</f>
        <v>#REF!</v>
      </c>
    </row>
    <row r="444" spans="1:7" x14ac:dyDescent="0.3">
      <c r="A444" t="s">
        <v>6</v>
      </c>
      <c r="B444" t="e">
        <f t="shared" si="18"/>
        <v>#REF!</v>
      </c>
      <c r="C444" t="e">
        <f t="shared" si="19"/>
        <v>#REF!</v>
      </c>
      <c r="D444" t="e">
        <f t="shared" si="20"/>
        <v>#REF!</v>
      </c>
      <c r="E444" s="17" t="s">
        <v>520</v>
      </c>
      <c r="F444" t="s">
        <v>370</v>
      </c>
      <c r="G444" t="e">
        <f>IF(#REF!="","",#REF!)</f>
        <v>#REF!</v>
      </c>
    </row>
    <row r="445" spans="1:7" x14ac:dyDescent="0.3">
      <c r="A445" t="s">
        <v>6</v>
      </c>
      <c r="B445" t="e">
        <f t="shared" si="18"/>
        <v>#REF!</v>
      </c>
      <c r="C445" t="e">
        <f t="shared" si="19"/>
        <v>#REF!</v>
      </c>
      <c r="D445" t="e">
        <f t="shared" si="20"/>
        <v>#REF!</v>
      </c>
      <c r="E445" s="17" t="s">
        <v>520</v>
      </c>
      <c r="F445" t="s">
        <v>370</v>
      </c>
      <c r="G445" t="e">
        <f>IF(#REF!="","",#REF!)</f>
        <v>#REF!</v>
      </c>
    </row>
    <row r="446" spans="1:7" x14ac:dyDescent="0.3">
      <c r="A446" t="s">
        <v>6</v>
      </c>
      <c r="B446" t="e">
        <f t="shared" si="18"/>
        <v>#REF!</v>
      </c>
      <c r="C446" t="e">
        <f t="shared" si="19"/>
        <v>#REF!</v>
      </c>
      <c r="D446" t="e">
        <f t="shared" si="20"/>
        <v>#REF!</v>
      </c>
      <c r="E446" s="17" t="s">
        <v>520</v>
      </c>
      <c r="F446" t="s">
        <v>370</v>
      </c>
      <c r="G446" t="e">
        <f>IF(#REF!="","",#REF!)</f>
        <v>#REF!</v>
      </c>
    </row>
    <row r="447" spans="1:7" x14ac:dyDescent="0.3">
      <c r="A447" t="s">
        <v>6</v>
      </c>
      <c r="B447" t="e">
        <f t="shared" si="18"/>
        <v>#REF!</v>
      </c>
      <c r="C447" t="e">
        <f t="shared" si="19"/>
        <v>#REF!</v>
      </c>
      <c r="D447" t="e">
        <f t="shared" si="20"/>
        <v>#REF!</v>
      </c>
      <c r="E447" s="17" t="s">
        <v>521</v>
      </c>
      <c r="F447" t="s">
        <v>370</v>
      </c>
      <c r="G447" t="e">
        <f>IF(#REF!="","",#REF!)</f>
        <v>#REF!</v>
      </c>
    </row>
    <row r="448" spans="1:7" x14ac:dyDescent="0.3">
      <c r="A448" t="s">
        <v>6</v>
      </c>
      <c r="B448" t="e">
        <f t="shared" si="18"/>
        <v>#REF!</v>
      </c>
      <c r="C448" t="e">
        <f t="shared" si="19"/>
        <v>#REF!</v>
      </c>
      <c r="D448" t="e">
        <f t="shared" si="20"/>
        <v>#REF!</v>
      </c>
      <c r="E448" s="17" t="s">
        <v>522</v>
      </c>
      <c r="F448" t="s">
        <v>370</v>
      </c>
      <c r="G448" t="e">
        <f>IF(#REF!="","",#REF!)</f>
        <v>#REF!</v>
      </c>
    </row>
    <row r="449" spans="1:7" x14ac:dyDescent="0.3">
      <c r="A449" t="s">
        <v>6</v>
      </c>
      <c r="B449" t="e">
        <f t="shared" si="18"/>
        <v>#REF!</v>
      </c>
      <c r="C449" t="e">
        <f t="shared" si="19"/>
        <v>#REF!</v>
      </c>
      <c r="D449" t="e">
        <f t="shared" si="20"/>
        <v>#REF!</v>
      </c>
      <c r="E449" s="17" t="s">
        <v>523</v>
      </c>
      <c r="F449" t="s">
        <v>370</v>
      </c>
      <c r="G449" t="e">
        <f>IF(#REF!="","",#REF!)</f>
        <v>#REF!</v>
      </c>
    </row>
    <row r="450" spans="1:7" x14ac:dyDescent="0.3">
      <c r="A450" t="s">
        <v>6</v>
      </c>
      <c r="B450" t="e">
        <f t="shared" si="18"/>
        <v>#REF!</v>
      </c>
      <c r="C450" t="e">
        <f t="shared" si="19"/>
        <v>#REF!</v>
      </c>
      <c r="D450" t="e">
        <f t="shared" si="20"/>
        <v>#REF!</v>
      </c>
      <c r="E450" s="17" t="s">
        <v>524</v>
      </c>
      <c r="F450" t="s">
        <v>370</v>
      </c>
      <c r="G450" t="e">
        <f>IF(#REF!="","",#REF!)</f>
        <v>#REF!</v>
      </c>
    </row>
    <row r="451" spans="1:7" x14ac:dyDescent="0.3">
      <c r="A451" t="s">
        <v>6</v>
      </c>
      <c r="B451" t="e">
        <f t="shared" ref="B451:B514" si="21">IF(AgencyCode="","",AgencyCode)</f>
        <v>#REF!</v>
      </c>
      <c r="C451" t="e">
        <f t="shared" ref="C451:C514" si="22">IF(AgencyName="","",AgencyName)</f>
        <v>#REF!</v>
      </c>
      <c r="D451" t="e">
        <f t="shared" ref="D451:D514" si="23">IF(Year="","",Year)</f>
        <v>#REF!</v>
      </c>
      <c r="E451" s="17" t="s">
        <v>525</v>
      </c>
      <c r="F451" t="s">
        <v>370</v>
      </c>
      <c r="G451" t="e">
        <f>IF(#REF!="","",#REF!)</f>
        <v>#REF!</v>
      </c>
    </row>
    <row r="452" spans="1:7" x14ac:dyDescent="0.3">
      <c r="A452" t="s">
        <v>6</v>
      </c>
      <c r="B452" t="e">
        <f t="shared" si="21"/>
        <v>#REF!</v>
      </c>
      <c r="C452" t="e">
        <f t="shared" si="22"/>
        <v>#REF!</v>
      </c>
      <c r="D452" t="e">
        <f t="shared" si="23"/>
        <v>#REF!</v>
      </c>
      <c r="E452" s="17" t="s">
        <v>380</v>
      </c>
      <c r="F452" t="s">
        <v>371</v>
      </c>
      <c r="G452" t="e">
        <f>IF(#REF!="","",#REF!)</f>
        <v>#REF!</v>
      </c>
    </row>
    <row r="453" spans="1:7" x14ac:dyDescent="0.3">
      <c r="A453" t="s">
        <v>6</v>
      </c>
      <c r="B453" t="e">
        <f t="shared" si="21"/>
        <v>#REF!</v>
      </c>
      <c r="C453" t="e">
        <f t="shared" si="22"/>
        <v>#REF!</v>
      </c>
      <c r="D453" t="e">
        <f t="shared" si="23"/>
        <v>#REF!</v>
      </c>
      <c r="E453" s="17" t="s">
        <v>381</v>
      </c>
      <c r="F453" t="s">
        <v>371</v>
      </c>
      <c r="G453" t="e">
        <f>IF(#REF!="","",#REF!)</f>
        <v>#REF!</v>
      </c>
    </row>
    <row r="454" spans="1:7" x14ac:dyDescent="0.3">
      <c r="A454" t="s">
        <v>6</v>
      </c>
      <c r="B454" t="e">
        <f t="shared" si="21"/>
        <v>#REF!</v>
      </c>
      <c r="C454" t="e">
        <f t="shared" si="22"/>
        <v>#REF!</v>
      </c>
      <c r="D454" t="e">
        <f t="shared" si="23"/>
        <v>#REF!</v>
      </c>
      <c r="E454" s="17" t="s">
        <v>382</v>
      </c>
      <c r="F454" t="s">
        <v>371</v>
      </c>
      <c r="G454" t="e">
        <f>IF(#REF!="","",#REF!)</f>
        <v>#REF!</v>
      </c>
    </row>
    <row r="455" spans="1:7" x14ac:dyDescent="0.3">
      <c r="A455" t="s">
        <v>6</v>
      </c>
      <c r="B455" t="e">
        <f t="shared" si="21"/>
        <v>#REF!</v>
      </c>
      <c r="C455" t="e">
        <f t="shared" si="22"/>
        <v>#REF!</v>
      </c>
      <c r="D455" t="e">
        <f t="shared" si="23"/>
        <v>#REF!</v>
      </c>
      <c r="E455" s="17" t="s">
        <v>383</v>
      </c>
      <c r="F455" t="s">
        <v>371</v>
      </c>
      <c r="G455" t="e">
        <f>IF(#REF!="","",#REF!)</f>
        <v>#REF!</v>
      </c>
    </row>
    <row r="456" spans="1:7" x14ac:dyDescent="0.3">
      <c r="A456" t="s">
        <v>6</v>
      </c>
      <c r="B456" t="e">
        <f t="shared" si="21"/>
        <v>#REF!</v>
      </c>
      <c r="C456" t="e">
        <f t="shared" si="22"/>
        <v>#REF!</v>
      </c>
      <c r="D456" t="e">
        <f t="shared" si="23"/>
        <v>#REF!</v>
      </c>
      <c r="E456" s="17" t="s">
        <v>384</v>
      </c>
      <c r="F456" t="s">
        <v>371</v>
      </c>
      <c r="G456" t="e">
        <f>IF(#REF!="","",#REF!)</f>
        <v>#REF!</v>
      </c>
    </row>
    <row r="457" spans="1:7" x14ac:dyDescent="0.3">
      <c r="A457" t="s">
        <v>6</v>
      </c>
      <c r="B457" t="e">
        <f t="shared" si="21"/>
        <v>#REF!</v>
      </c>
      <c r="C457" t="e">
        <f t="shared" si="22"/>
        <v>#REF!</v>
      </c>
      <c r="D457" t="e">
        <f t="shared" si="23"/>
        <v>#REF!</v>
      </c>
      <c r="E457" s="17" t="s">
        <v>385</v>
      </c>
      <c r="F457" t="s">
        <v>371</v>
      </c>
      <c r="G457" t="e">
        <f>IF(#REF!="","",#REF!)</f>
        <v>#REF!</v>
      </c>
    </row>
    <row r="458" spans="1:7" x14ac:dyDescent="0.3">
      <c r="A458" t="s">
        <v>6</v>
      </c>
      <c r="B458" t="e">
        <f t="shared" si="21"/>
        <v>#REF!</v>
      </c>
      <c r="C458" t="e">
        <f t="shared" si="22"/>
        <v>#REF!</v>
      </c>
      <c r="D458" t="e">
        <f t="shared" si="23"/>
        <v>#REF!</v>
      </c>
      <c r="E458" s="17" t="s">
        <v>386</v>
      </c>
      <c r="F458" t="s">
        <v>371</v>
      </c>
      <c r="G458" t="e">
        <f>IF(#REF!="","",#REF!)</f>
        <v>#REF!</v>
      </c>
    </row>
    <row r="459" spans="1:7" x14ac:dyDescent="0.3">
      <c r="A459" t="s">
        <v>6</v>
      </c>
      <c r="B459" t="e">
        <f t="shared" si="21"/>
        <v>#REF!</v>
      </c>
      <c r="C459" t="e">
        <f t="shared" si="22"/>
        <v>#REF!</v>
      </c>
      <c r="D459" t="e">
        <f t="shared" si="23"/>
        <v>#REF!</v>
      </c>
      <c r="E459" s="17" t="s">
        <v>387</v>
      </c>
      <c r="F459" t="s">
        <v>371</v>
      </c>
      <c r="G459" t="e">
        <f>IF(#REF!="","",#REF!)</f>
        <v>#REF!</v>
      </c>
    </row>
    <row r="460" spans="1:7" x14ac:dyDescent="0.3">
      <c r="A460" t="s">
        <v>6</v>
      </c>
      <c r="B460" t="e">
        <f t="shared" si="21"/>
        <v>#REF!</v>
      </c>
      <c r="C460" t="e">
        <f t="shared" si="22"/>
        <v>#REF!</v>
      </c>
      <c r="D460" t="e">
        <f t="shared" si="23"/>
        <v>#REF!</v>
      </c>
      <c r="E460" s="17" t="s">
        <v>388</v>
      </c>
      <c r="F460" t="s">
        <v>371</v>
      </c>
      <c r="G460" t="e">
        <f>IF(#REF!="","",#REF!)</f>
        <v>#REF!</v>
      </c>
    </row>
    <row r="461" spans="1:7" x14ac:dyDescent="0.3">
      <c r="A461" t="s">
        <v>6</v>
      </c>
      <c r="B461" t="e">
        <f t="shared" si="21"/>
        <v>#REF!</v>
      </c>
      <c r="C461" t="e">
        <f t="shared" si="22"/>
        <v>#REF!</v>
      </c>
      <c r="D461" t="e">
        <f t="shared" si="23"/>
        <v>#REF!</v>
      </c>
      <c r="E461" s="17" t="s">
        <v>389</v>
      </c>
      <c r="F461" t="s">
        <v>371</v>
      </c>
      <c r="G461" t="e">
        <f>IF(#REF!="","",#REF!)</f>
        <v>#REF!</v>
      </c>
    </row>
    <row r="462" spans="1:7" x14ac:dyDescent="0.3">
      <c r="A462" t="s">
        <v>6</v>
      </c>
      <c r="B462" t="e">
        <f t="shared" si="21"/>
        <v>#REF!</v>
      </c>
      <c r="C462" t="e">
        <f t="shared" si="22"/>
        <v>#REF!</v>
      </c>
      <c r="D462" t="e">
        <f t="shared" si="23"/>
        <v>#REF!</v>
      </c>
      <c r="E462" s="17" t="s">
        <v>390</v>
      </c>
      <c r="F462" t="s">
        <v>371</v>
      </c>
      <c r="G462" t="e">
        <f>IF(#REF!="","",#REF!)</f>
        <v>#REF!</v>
      </c>
    </row>
    <row r="463" spans="1:7" x14ac:dyDescent="0.3">
      <c r="A463" t="s">
        <v>6</v>
      </c>
      <c r="B463" t="e">
        <f t="shared" si="21"/>
        <v>#REF!</v>
      </c>
      <c r="C463" t="e">
        <f t="shared" si="22"/>
        <v>#REF!</v>
      </c>
      <c r="D463" t="e">
        <f t="shared" si="23"/>
        <v>#REF!</v>
      </c>
      <c r="E463" s="17" t="s">
        <v>391</v>
      </c>
      <c r="F463" t="s">
        <v>371</v>
      </c>
      <c r="G463" t="e">
        <f>IF(#REF!="","",#REF!)</f>
        <v>#REF!</v>
      </c>
    </row>
    <row r="464" spans="1:7" x14ac:dyDescent="0.3">
      <c r="A464" t="s">
        <v>6</v>
      </c>
      <c r="B464" t="e">
        <f t="shared" si="21"/>
        <v>#REF!</v>
      </c>
      <c r="C464" t="e">
        <f t="shared" si="22"/>
        <v>#REF!</v>
      </c>
      <c r="D464" t="e">
        <f t="shared" si="23"/>
        <v>#REF!</v>
      </c>
      <c r="E464" s="17" t="s">
        <v>392</v>
      </c>
      <c r="F464" t="s">
        <v>371</v>
      </c>
      <c r="G464" t="e">
        <f>IF(#REF!="","",#REF!)</f>
        <v>#REF!</v>
      </c>
    </row>
    <row r="465" spans="1:7" x14ac:dyDescent="0.3">
      <c r="A465" t="s">
        <v>6</v>
      </c>
      <c r="B465" t="e">
        <f t="shared" si="21"/>
        <v>#REF!</v>
      </c>
      <c r="C465" t="e">
        <f t="shared" si="22"/>
        <v>#REF!</v>
      </c>
      <c r="D465" t="e">
        <f t="shared" si="23"/>
        <v>#REF!</v>
      </c>
      <c r="E465" s="17" t="s">
        <v>393</v>
      </c>
      <c r="F465" t="s">
        <v>371</v>
      </c>
      <c r="G465" t="e">
        <f>IF(#REF!="","",#REF!)</f>
        <v>#REF!</v>
      </c>
    </row>
    <row r="466" spans="1:7" x14ac:dyDescent="0.3">
      <c r="A466" t="s">
        <v>6</v>
      </c>
      <c r="B466" t="e">
        <f t="shared" si="21"/>
        <v>#REF!</v>
      </c>
      <c r="C466" t="e">
        <f t="shared" si="22"/>
        <v>#REF!</v>
      </c>
      <c r="D466" t="e">
        <f t="shared" si="23"/>
        <v>#REF!</v>
      </c>
      <c r="E466" s="17" t="s">
        <v>394</v>
      </c>
      <c r="F466" t="s">
        <v>371</v>
      </c>
      <c r="G466" t="e">
        <f>IF(#REF!="","",#REF!)</f>
        <v>#REF!</v>
      </c>
    </row>
    <row r="467" spans="1:7" x14ac:dyDescent="0.3">
      <c r="A467" t="s">
        <v>6</v>
      </c>
      <c r="B467" t="e">
        <f t="shared" si="21"/>
        <v>#REF!</v>
      </c>
      <c r="C467" t="e">
        <f t="shared" si="22"/>
        <v>#REF!</v>
      </c>
      <c r="D467" t="e">
        <f t="shared" si="23"/>
        <v>#REF!</v>
      </c>
      <c r="E467" s="17" t="s">
        <v>395</v>
      </c>
      <c r="F467" t="s">
        <v>371</v>
      </c>
      <c r="G467" t="e">
        <f>IF(#REF!="","",#REF!)</f>
        <v>#REF!</v>
      </c>
    </row>
    <row r="468" spans="1:7" x14ac:dyDescent="0.3">
      <c r="A468" t="s">
        <v>6</v>
      </c>
      <c r="B468" t="e">
        <f t="shared" si="21"/>
        <v>#REF!</v>
      </c>
      <c r="C468" t="e">
        <f t="shared" si="22"/>
        <v>#REF!</v>
      </c>
      <c r="D468" t="e">
        <f t="shared" si="23"/>
        <v>#REF!</v>
      </c>
      <c r="E468" s="17" t="s">
        <v>396</v>
      </c>
      <c r="F468" t="s">
        <v>371</v>
      </c>
      <c r="G468" t="e">
        <f>IF(#REF!="","",#REF!)</f>
        <v>#REF!</v>
      </c>
    </row>
    <row r="469" spans="1:7" x14ac:dyDescent="0.3">
      <c r="A469" t="s">
        <v>6</v>
      </c>
      <c r="B469" t="e">
        <f t="shared" si="21"/>
        <v>#REF!</v>
      </c>
      <c r="C469" t="e">
        <f t="shared" si="22"/>
        <v>#REF!</v>
      </c>
      <c r="D469" t="e">
        <f t="shared" si="23"/>
        <v>#REF!</v>
      </c>
      <c r="E469" s="17" t="s">
        <v>397</v>
      </c>
      <c r="F469" t="s">
        <v>371</v>
      </c>
      <c r="G469" t="e">
        <f>IF(#REF!="","",#REF!)</f>
        <v>#REF!</v>
      </c>
    </row>
    <row r="470" spans="1:7" x14ac:dyDescent="0.3">
      <c r="A470" t="s">
        <v>6</v>
      </c>
      <c r="B470" t="e">
        <f t="shared" si="21"/>
        <v>#REF!</v>
      </c>
      <c r="C470" t="e">
        <f t="shared" si="22"/>
        <v>#REF!</v>
      </c>
      <c r="D470" t="e">
        <f t="shared" si="23"/>
        <v>#REF!</v>
      </c>
      <c r="E470" s="17" t="s">
        <v>398</v>
      </c>
      <c r="F470" t="s">
        <v>371</v>
      </c>
      <c r="G470" t="e">
        <f>IF(#REF!="","",#REF!)</f>
        <v>#REF!</v>
      </c>
    </row>
    <row r="471" spans="1:7" x14ac:dyDescent="0.3">
      <c r="A471" t="s">
        <v>6</v>
      </c>
      <c r="B471" t="e">
        <f t="shared" si="21"/>
        <v>#REF!</v>
      </c>
      <c r="C471" t="e">
        <f t="shared" si="22"/>
        <v>#REF!</v>
      </c>
      <c r="D471" t="e">
        <f t="shared" si="23"/>
        <v>#REF!</v>
      </c>
      <c r="E471" s="17" t="s">
        <v>399</v>
      </c>
      <c r="F471" t="s">
        <v>371</v>
      </c>
      <c r="G471" t="e">
        <f>IF(#REF!="","",#REF!)</f>
        <v>#REF!</v>
      </c>
    </row>
    <row r="472" spans="1:7" x14ac:dyDescent="0.3">
      <c r="A472" t="s">
        <v>6</v>
      </c>
      <c r="B472" t="e">
        <f t="shared" si="21"/>
        <v>#REF!</v>
      </c>
      <c r="C472" t="e">
        <f t="shared" si="22"/>
        <v>#REF!</v>
      </c>
      <c r="D472" t="e">
        <f t="shared" si="23"/>
        <v>#REF!</v>
      </c>
      <c r="E472" s="17" t="s">
        <v>400</v>
      </c>
      <c r="F472" t="s">
        <v>371</v>
      </c>
      <c r="G472" t="e">
        <f>IF(#REF!="","",#REF!)</f>
        <v>#REF!</v>
      </c>
    </row>
    <row r="473" spans="1:7" x14ac:dyDescent="0.3">
      <c r="A473" t="s">
        <v>6</v>
      </c>
      <c r="B473" t="e">
        <f t="shared" si="21"/>
        <v>#REF!</v>
      </c>
      <c r="C473" t="e">
        <f t="shared" si="22"/>
        <v>#REF!</v>
      </c>
      <c r="D473" t="e">
        <f t="shared" si="23"/>
        <v>#REF!</v>
      </c>
      <c r="E473" s="17" t="s">
        <v>401</v>
      </c>
      <c r="F473" t="s">
        <v>371</v>
      </c>
      <c r="G473" t="e">
        <f>IF(#REF!="","",#REF!)</f>
        <v>#REF!</v>
      </c>
    </row>
    <row r="474" spans="1:7" x14ac:dyDescent="0.3">
      <c r="A474" t="s">
        <v>6</v>
      </c>
      <c r="B474" t="e">
        <f t="shared" si="21"/>
        <v>#REF!</v>
      </c>
      <c r="C474" t="e">
        <f t="shared" si="22"/>
        <v>#REF!</v>
      </c>
      <c r="D474" t="e">
        <f t="shared" si="23"/>
        <v>#REF!</v>
      </c>
      <c r="E474" s="17" t="s">
        <v>402</v>
      </c>
      <c r="F474" t="s">
        <v>371</v>
      </c>
      <c r="G474" t="e">
        <f>IF(#REF!="","",#REF!)</f>
        <v>#REF!</v>
      </c>
    </row>
    <row r="475" spans="1:7" x14ac:dyDescent="0.3">
      <c r="A475" t="s">
        <v>6</v>
      </c>
      <c r="B475" t="e">
        <f t="shared" si="21"/>
        <v>#REF!</v>
      </c>
      <c r="C475" t="e">
        <f t="shared" si="22"/>
        <v>#REF!</v>
      </c>
      <c r="D475" t="e">
        <f t="shared" si="23"/>
        <v>#REF!</v>
      </c>
      <c r="E475" s="17" t="s">
        <v>403</v>
      </c>
      <c r="F475" t="s">
        <v>371</v>
      </c>
      <c r="G475" t="e">
        <f>IF(#REF!="","",#REF!)</f>
        <v>#REF!</v>
      </c>
    </row>
    <row r="476" spans="1:7" x14ac:dyDescent="0.3">
      <c r="A476" t="s">
        <v>6</v>
      </c>
      <c r="B476" t="e">
        <f t="shared" si="21"/>
        <v>#REF!</v>
      </c>
      <c r="C476" t="e">
        <f t="shared" si="22"/>
        <v>#REF!</v>
      </c>
      <c r="D476" t="e">
        <f t="shared" si="23"/>
        <v>#REF!</v>
      </c>
      <c r="E476" s="17" t="s">
        <v>404</v>
      </c>
      <c r="F476" t="s">
        <v>371</v>
      </c>
      <c r="G476" t="e">
        <f>IF(#REF!="","",#REF!)</f>
        <v>#REF!</v>
      </c>
    </row>
    <row r="477" spans="1:7" x14ac:dyDescent="0.3">
      <c r="A477" t="s">
        <v>6</v>
      </c>
      <c r="B477" t="e">
        <f t="shared" si="21"/>
        <v>#REF!</v>
      </c>
      <c r="C477" t="e">
        <f t="shared" si="22"/>
        <v>#REF!</v>
      </c>
      <c r="D477" t="e">
        <f t="shared" si="23"/>
        <v>#REF!</v>
      </c>
      <c r="E477" s="17" t="s">
        <v>405</v>
      </c>
      <c r="F477" t="s">
        <v>371</v>
      </c>
      <c r="G477" t="e">
        <f>IF(#REF!="","",#REF!)</f>
        <v>#REF!</v>
      </c>
    </row>
    <row r="478" spans="1:7" x14ac:dyDescent="0.3">
      <c r="A478" t="s">
        <v>6</v>
      </c>
      <c r="B478" t="e">
        <f t="shared" si="21"/>
        <v>#REF!</v>
      </c>
      <c r="C478" t="e">
        <f t="shared" si="22"/>
        <v>#REF!</v>
      </c>
      <c r="D478" t="e">
        <f t="shared" si="23"/>
        <v>#REF!</v>
      </c>
      <c r="E478" s="17" t="s">
        <v>406</v>
      </c>
      <c r="F478" t="s">
        <v>371</v>
      </c>
      <c r="G478" t="e">
        <f>IF(#REF!="","",#REF!)</f>
        <v>#REF!</v>
      </c>
    </row>
    <row r="479" spans="1:7" x14ac:dyDescent="0.3">
      <c r="A479" t="s">
        <v>6</v>
      </c>
      <c r="B479" t="e">
        <f t="shared" si="21"/>
        <v>#REF!</v>
      </c>
      <c r="C479" t="e">
        <f t="shared" si="22"/>
        <v>#REF!</v>
      </c>
      <c r="D479" t="e">
        <f t="shared" si="23"/>
        <v>#REF!</v>
      </c>
      <c r="E479" s="17" t="s">
        <v>407</v>
      </c>
      <c r="F479" t="s">
        <v>371</v>
      </c>
      <c r="G479" t="e">
        <f>IF(#REF!="","",#REF!)</f>
        <v>#REF!</v>
      </c>
    </row>
    <row r="480" spans="1:7" x14ac:dyDescent="0.3">
      <c r="A480" t="s">
        <v>6</v>
      </c>
      <c r="B480" t="e">
        <f t="shared" si="21"/>
        <v>#REF!</v>
      </c>
      <c r="C480" t="e">
        <f t="shared" si="22"/>
        <v>#REF!</v>
      </c>
      <c r="D480" t="e">
        <f t="shared" si="23"/>
        <v>#REF!</v>
      </c>
      <c r="E480" s="17" t="s">
        <v>408</v>
      </c>
      <c r="F480" t="s">
        <v>371</v>
      </c>
      <c r="G480" t="e">
        <f>IF(#REF!="","",#REF!)</f>
        <v>#REF!</v>
      </c>
    </row>
    <row r="481" spans="1:7" x14ac:dyDescent="0.3">
      <c r="A481" t="s">
        <v>6</v>
      </c>
      <c r="B481" t="e">
        <f t="shared" si="21"/>
        <v>#REF!</v>
      </c>
      <c r="C481" t="e">
        <f t="shared" si="22"/>
        <v>#REF!</v>
      </c>
      <c r="D481" t="e">
        <f t="shared" si="23"/>
        <v>#REF!</v>
      </c>
      <c r="E481" s="17" t="s">
        <v>409</v>
      </c>
      <c r="F481" t="s">
        <v>371</v>
      </c>
      <c r="G481" t="e">
        <f>IF(#REF!="","",#REF!)</f>
        <v>#REF!</v>
      </c>
    </row>
    <row r="482" spans="1:7" x14ac:dyDescent="0.3">
      <c r="A482" t="s">
        <v>6</v>
      </c>
      <c r="B482" t="e">
        <f t="shared" si="21"/>
        <v>#REF!</v>
      </c>
      <c r="C482" t="e">
        <f t="shared" si="22"/>
        <v>#REF!</v>
      </c>
      <c r="D482" t="e">
        <f t="shared" si="23"/>
        <v>#REF!</v>
      </c>
      <c r="E482" s="17" t="s">
        <v>410</v>
      </c>
      <c r="F482" t="s">
        <v>371</v>
      </c>
      <c r="G482" t="e">
        <f>IF(#REF!="","",#REF!)</f>
        <v>#REF!</v>
      </c>
    </row>
    <row r="483" spans="1:7" x14ac:dyDescent="0.3">
      <c r="A483" t="s">
        <v>6</v>
      </c>
      <c r="B483" t="e">
        <f t="shared" si="21"/>
        <v>#REF!</v>
      </c>
      <c r="C483" t="e">
        <f t="shared" si="22"/>
        <v>#REF!</v>
      </c>
      <c r="D483" t="e">
        <f t="shared" si="23"/>
        <v>#REF!</v>
      </c>
      <c r="E483" s="17" t="s">
        <v>411</v>
      </c>
      <c r="F483" t="s">
        <v>371</v>
      </c>
      <c r="G483" t="e">
        <f>IF(#REF!="","",#REF!)</f>
        <v>#REF!</v>
      </c>
    </row>
    <row r="484" spans="1:7" x14ac:dyDescent="0.3">
      <c r="A484" t="s">
        <v>6</v>
      </c>
      <c r="B484" t="e">
        <f t="shared" si="21"/>
        <v>#REF!</v>
      </c>
      <c r="C484" t="e">
        <f t="shared" si="22"/>
        <v>#REF!</v>
      </c>
      <c r="D484" t="e">
        <f t="shared" si="23"/>
        <v>#REF!</v>
      </c>
      <c r="E484" s="17" t="s">
        <v>412</v>
      </c>
      <c r="F484" t="s">
        <v>371</v>
      </c>
      <c r="G484" t="e">
        <f>IF(#REF!="","",#REF!)</f>
        <v>#REF!</v>
      </c>
    </row>
    <row r="485" spans="1:7" x14ac:dyDescent="0.3">
      <c r="A485" t="s">
        <v>6</v>
      </c>
      <c r="B485" t="e">
        <f t="shared" si="21"/>
        <v>#REF!</v>
      </c>
      <c r="C485" t="e">
        <f t="shared" si="22"/>
        <v>#REF!</v>
      </c>
      <c r="D485" t="e">
        <f t="shared" si="23"/>
        <v>#REF!</v>
      </c>
      <c r="E485" s="17" t="s">
        <v>413</v>
      </c>
      <c r="F485" t="s">
        <v>371</v>
      </c>
      <c r="G485" t="e">
        <f>IF(#REF!="","",#REF!)</f>
        <v>#REF!</v>
      </c>
    </row>
    <row r="486" spans="1:7" x14ac:dyDescent="0.3">
      <c r="A486" t="s">
        <v>6</v>
      </c>
      <c r="B486" t="e">
        <f t="shared" si="21"/>
        <v>#REF!</v>
      </c>
      <c r="C486" t="e">
        <f t="shared" si="22"/>
        <v>#REF!</v>
      </c>
      <c r="D486" t="e">
        <f t="shared" si="23"/>
        <v>#REF!</v>
      </c>
      <c r="E486" s="17" t="s">
        <v>414</v>
      </c>
      <c r="F486" t="s">
        <v>371</v>
      </c>
      <c r="G486" t="e">
        <f>IF(#REF!="","",#REF!)</f>
        <v>#REF!</v>
      </c>
    </row>
    <row r="487" spans="1:7" x14ac:dyDescent="0.3">
      <c r="A487" t="s">
        <v>6</v>
      </c>
      <c r="B487" t="e">
        <f t="shared" si="21"/>
        <v>#REF!</v>
      </c>
      <c r="C487" t="e">
        <f t="shared" si="22"/>
        <v>#REF!</v>
      </c>
      <c r="D487" t="e">
        <f t="shared" si="23"/>
        <v>#REF!</v>
      </c>
      <c r="E487" s="17" t="s">
        <v>415</v>
      </c>
      <c r="F487" t="s">
        <v>371</v>
      </c>
      <c r="G487" t="e">
        <f>IF(#REF!="","",#REF!)</f>
        <v>#REF!</v>
      </c>
    </row>
    <row r="488" spans="1:7" x14ac:dyDescent="0.3">
      <c r="A488" t="s">
        <v>6</v>
      </c>
      <c r="B488" t="e">
        <f t="shared" si="21"/>
        <v>#REF!</v>
      </c>
      <c r="C488" t="e">
        <f t="shared" si="22"/>
        <v>#REF!</v>
      </c>
      <c r="D488" t="e">
        <f t="shared" si="23"/>
        <v>#REF!</v>
      </c>
      <c r="E488" s="17" t="s">
        <v>416</v>
      </c>
      <c r="F488" t="s">
        <v>371</v>
      </c>
      <c r="G488" t="e">
        <f>IF(#REF!="","",#REF!)</f>
        <v>#REF!</v>
      </c>
    </row>
    <row r="489" spans="1:7" x14ac:dyDescent="0.3">
      <c r="A489" t="s">
        <v>6</v>
      </c>
      <c r="B489" t="e">
        <f t="shared" si="21"/>
        <v>#REF!</v>
      </c>
      <c r="C489" t="e">
        <f t="shared" si="22"/>
        <v>#REF!</v>
      </c>
      <c r="D489" t="e">
        <f t="shared" si="23"/>
        <v>#REF!</v>
      </c>
      <c r="E489" s="17" t="s">
        <v>417</v>
      </c>
      <c r="F489" t="s">
        <v>371</v>
      </c>
      <c r="G489" t="e">
        <f>IF(#REF!="","",#REF!)</f>
        <v>#REF!</v>
      </c>
    </row>
    <row r="490" spans="1:7" x14ac:dyDescent="0.3">
      <c r="A490" t="s">
        <v>6</v>
      </c>
      <c r="B490" t="e">
        <f t="shared" si="21"/>
        <v>#REF!</v>
      </c>
      <c r="C490" t="e">
        <f t="shared" si="22"/>
        <v>#REF!</v>
      </c>
      <c r="D490" t="e">
        <f t="shared" si="23"/>
        <v>#REF!</v>
      </c>
      <c r="E490" s="17" t="s">
        <v>418</v>
      </c>
      <c r="F490" t="s">
        <v>371</v>
      </c>
      <c r="G490" t="e">
        <f>IF(#REF!="","",#REF!)</f>
        <v>#REF!</v>
      </c>
    </row>
    <row r="491" spans="1:7" x14ac:dyDescent="0.3">
      <c r="A491" t="s">
        <v>6</v>
      </c>
      <c r="B491" t="e">
        <f t="shared" si="21"/>
        <v>#REF!</v>
      </c>
      <c r="C491" t="e">
        <f t="shared" si="22"/>
        <v>#REF!</v>
      </c>
      <c r="D491" t="e">
        <f t="shared" si="23"/>
        <v>#REF!</v>
      </c>
      <c r="E491" s="17" t="s">
        <v>419</v>
      </c>
      <c r="F491" t="s">
        <v>371</v>
      </c>
      <c r="G491" t="e">
        <f>IF(#REF!="","",#REF!)</f>
        <v>#REF!</v>
      </c>
    </row>
    <row r="492" spans="1:7" x14ac:dyDescent="0.3">
      <c r="A492" t="s">
        <v>6</v>
      </c>
      <c r="B492" t="e">
        <f t="shared" si="21"/>
        <v>#REF!</v>
      </c>
      <c r="C492" t="e">
        <f t="shared" si="22"/>
        <v>#REF!</v>
      </c>
      <c r="D492" t="e">
        <f t="shared" si="23"/>
        <v>#REF!</v>
      </c>
      <c r="E492" s="17" t="s">
        <v>420</v>
      </c>
      <c r="F492" t="s">
        <v>371</v>
      </c>
      <c r="G492" t="e">
        <f>IF(#REF!="","",#REF!)</f>
        <v>#REF!</v>
      </c>
    </row>
    <row r="493" spans="1:7" x14ac:dyDescent="0.3">
      <c r="A493" t="s">
        <v>6</v>
      </c>
      <c r="B493" t="e">
        <f t="shared" si="21"/>
        <v>#REF!</v>
      </c>
      <c r="C493" t="e">
        <f t="shared" si="22"/>
        <v>#REF!</v>
      </c>
      <c r="D493" t="e">
        <f t="shared" si="23"/>
        <v>#REF!</v>
      </c>
      <c r="E493" s="17" t="s">
        <v>421</v>
      </c>
      <c r="F493" t="s">
        <v>371</v>
      </c>
      <c r="G493" t="e">
        <f>IF(#REF!="","",#REF!)</f>
        <v>#REF!</v>
      </c>
    </row>
    <row r="494" spans="1:7" x14ac:dyDescent="0.3">
      <c r="A494" t="s">
        <v>6</v>
      </c>
      <c r="B494" t="e">
        <f t="shared" si="21"/>
        <v>#REF!</v>
      </c>
      <c r="C494" t="e">
        <f t="shared" si="22"/>
        <v>#REF!</v>
      </c>
      <c r="D494" t="e">
        <f t="shared" si="23"/>
        <v>#REF!</v>
      </c>
      <c r="E494" s="17" t="s">
        <v>422</v>
      </c>
      <c r="F494" t="s">
        <v>371</v>
      </c>
      <c r="G494" t="e">
        <f>IF(#REF!="","",#REF!)</f>
        <v>#REF!</v>
      </c>
    </row>
    <row r="495" spans="1:7" x14ac:dyDescent="0.3">
      <c r="A495" t="s">
        <v>6</v>
      </c>
      <c r="B495" t="e">
        <f t="shared" si="21"/>
        <v>#REF!</v>
      </c>
      <c r="C495" t="e">
        <f t="shared" si="22"/>
        <v>#REF!</v>
      </c>
      <c r="D495" t="e">
        <f t="shared" si="23"/>
        <v>#REF!</v>
      </c>
      <c r="E495" s="17" t="s">
        <v>423</v>
      </c>
      <c r="F495" t="s">
        <v>371</v>
      </c>
      <c r="G495" t="e">
        <f>IF(#REF!="","",#REF!)</f>
        <v>#REF!</v>
      </c>
    </row>
    <row r="496" spans="1:7" x14ac:dyDescent="0.3">
      <c r="A496" t="s">
        <v>6</v>
      </c>
      <c r="B496" t="e">
        <f t="shared" si="21"/>
        <v>#REF!</v>
      </c>
      <c r="C496" t="e">
        <f t="shared" si="22"/>
        <v>#REF!</v>
      </c>
      <c r="D496" t="e">
        <f t="shared" si="23"/>
        <v>#REF!</v>
      </c>
      <c r="E496" s="17" t="s">
        <v>424</v>
      </c>
      <c r="F496" t="s">
        <v>371</v>
      </c>
      <c r="G496" t="e">
        <f>IF(#REF!="","",#REF!)</f>
        <v>#REF!</v>
      </c>
    </row>
    <row r="497" spans="1:7" x14ac:dyDescent="0.3">
      <c r="A497" t="s">
        <v>6</v>
      </c>
      <c r="B497" t="e">
        <f t="shared" si="21"/>
        <v>#REF!</v>
      </c>
      <c r="C497" t="e">
        <f t="shared" si="22"/>
        <v>#REF!</v>
      </c>
      <c r="D497" t="e">
        <f t="shared" si="23"/>
        <v>#REF!</v>
      </c>
      <c r="E497" s="17" t="s">
        <v>425</v>
      </c>
      <c r="F497" t="s">
        <v>371</v>
      </c>
      <c r="G497" t="e">
        <f>IF(#REF!="","",#REF!)</f>
        <v>#REF!</v>
      </c>
    </row>
    <row r="498" spans="1:7" x14ac:dyDescent="0.3">
      <c r="A498" t="s">
        <v>6</v>
      </c>
      <c r="B498" t="e">
        <f t="shared" si="21"/>
        <v>#REF!</v>
      </c>
      <c r="C498" t="e">
        <f t="shared" si="22"/>
        <v>#REF!</v>
      </c>
      <c r="D498" t="e">
        <f t="shared" si="23"/>
        <v>#REF!</v>
      </c>
      <c r="E498" s="17" t="s">
        <v>426</v>
      </c>
      <c r="F498" t="s">
        <v>371</v>
      </c>
      <c r="G498" t="e">
        <f>IF(#REF!="","",#REF!)</f>
        <v>#REF!</v>
      </c>
    </row>
    <row r="499" spans="1:7" x14ac:dyDescent="0.3">
      <c r="A499" t="s">
        <v>6</v>
      </c>
      <c r="B499" t="e">
        <f t="shared" si="21"/>
        <v>#REF!</v>
      </c>
      <c r="C499" t="e">
        <f t="shared" si="22"/>
        <v>#REF!</v>
      </c>
      <c r="D499" t="e">
        <f t="shared" si="23"/>
        <v>#REF!</v>
      </c>
      <c r="E499" s="17" t="s">
        <v>427</v>
      </c>
      <c r="F499" t="s">
        <v>371</v>
      </c>
      <c r="G499" t="e">
        <f>IF(#REF!="","",#REF!)</f>
        <v>#REF!</v>
      </c>
    </row>
    <row r="500" spans="1:7" x14ac:dyDescent="0.3">
      <c r="A500" t="s">
        <v>6</v>
      </c>
      <c r="B500" t="e">
        <f t="shared" si="21"/>
        <v>#REF!</v>
      </c>
      <c r="C500" t="e">
        <f t="shared" si="22"/>
        <v>#REF!</v>
      </c>
      <c r="D500" t="e">
        <f t="shared" si="23"/>
        <v>#REF!</v>
      </c>
      <c r="E500" s="17" t="s">
        <v>428</v>
      </c>
      <c r="F500" t="s">
        <v>371</v>
      </c>
      <c r="G500" t="e">
        <f>IF(#REF!="","",#REF!)</f>
        <v>#REF!</v>
      </c>
    </row>
    <row r="501" spans="1:7" x14ac:dyDescent="0.3">
      <c r="A501" t="s">
        <v>6</v>
      </c>
      <c r="B501" t="e">
        <f t="shared" si="21"/>
        <v>#REF!</v>
      </c>
      <c r="C501" t="e">
        <f t="shared" si="22"/>
        <v>#REF!</v>
      </c>
      <c r="D501" t="e">
        <f t="shared" si="23"/>
        <v>#REF!</v>
      </c>
      <c r="E501" s="17" t="s">
        <v>429</v>
      </c>
      <c r="F501" t="s">
        <v>371</v>
      </c>
      <c r="G501" t="e">
        <f>IF(#REF!="","",#REF!)</f>
        <v>#REF!</v>
      </c>
    </row>
    <row r="502" spans="1:7" x14ac:dyDescent="0.3">
      <c r="A502" t="s">
        <v>6</v>
      </c>
      <c r="B502" t="e">
        <f t="shared" si="21"/>
        <v>#REF!</v>
      </c>
      <c r="C502" t="e">
        <f t="shared" si="22"/>
        <v>#REF!</v>
      </c>
      <c r="D502" t="e">
        <f t="shared" si="23"/>
        <v>#REF!</v>
      </c>
      <c r="E502" s="17" t="s">
        <v>430</v>
      </c>
      <c r="F502" t="s">
        <v>371</v>
      </c>
      <c r="G502" t="e">
        <f>IF(#REF!="","",#REF!)</f>
        <v>#REF!</v>
      </c>
    </row>
    <row r="503" spans="1:7" x14ac:dyDescent="0.3">
      <c r="A503" t="s">
        <v>6</v>
      </c>
      <c r="B503" t="e">
        <f t="shared" si="21"/>
        <v>#REF!</v>
      </c>
      <c r="C503" t="e">
        <f t="shared" si="22"/>
        <v>#REF!</v>
      </c>
      <c r="D503" t="e">
        <f t="shared" si="23"/>
        <v>#REF!</v>
      </c>
      <c r="E503" s="17" t="s">
        <v>431</v>
      </c>
      <c r="F503" t="s">
        <v>371</v>
      </c>
      <c r="G503" t="e">
        <f>IF(#REF!="","",#REF!)</f>
        <v>#REF!</v>
      </c>
    </row>
    <row r="504" spans="1:7" x14ac:dyDescent="0.3">
      <c r="A504" t="s">
        <v>6</v>
      </c>
      <c r="B504" t="e">
        <f t="shared" si="21"/>
        <v>#REF!</v>
      </c>
      <c r="C504" t="e">
        <f t="shared" si="22"/>
        <v>#REF!</v>
      </c>
      <c r="D504" t="e">
        <f t="shared" si="23"/>
        <v>#REF!</v>
      </c>
      <c r="E504" s="17" t="s">
        <v>432</v>
      </c>
      <c r="F504" t="s">
        <v>371</v>
      </c>
      <c r="G504" t="e">
        <f>IF(#REF!="","",#REF!)</f>
        <v>#REF!</v>
      </c>
    </row>
    <row r="505" spans="1:7" x14ac:dyDescent="0.3">
      <c r="A505" t="s">
        <v>6</v>
      </c>
      <c r="B505" t="e">
        <f t="shared" si="21"/>
        <v>#REF!</v>
      </c>
      <c r="C505" t="e">
        <f t="shared" si="22"/>
        <v>#REF!</v>
      </c>
      <c r="D505" t="e">
        <f t="shared" si="23"/>
        <v>#REF!</v>
      </c>
      <c r="E505" s="17" t="s">
        <v>433</v>
      </c>
      <c r="F505" t="s">
        <v>371</v>
      </c>
      <c r="G505" t="e">
        <f>IF(#REF!="","",#REF!)</f>
        <v>#REF!</v>
      </c>
    </row>
    <row r="506" spans="1:7" x14ac:dyDescent="0.3">
      <c r="A506" t="s">
        <v>6</v>
      </c>
      <c r="B506" t="e">
        <f t="shared" si="21"/>
        <v>#REF!</v>
      </c>
      <c r="C506" t="e">
        <f t="shared" si="22"/>
        <v>#REF!</v>
      </c>
      <c r="D506" t="e">
        <f t="shared" si="23"/>
        <v>#REF!</v>
      </c>
      <c r="E506" s="17" t="s">
        <v>434</v>
      </c>
      <c r="F506" t="s">
        <v>371</v>
      </c>
      <c r="G506" t="e">
        <f>IF(#REF!="","",#REF!)</f>
        <v>#REF!</v>
      </c>
    </row>
    <row r="507" spans="1:7" x14ac:dyDescent="0.3">
      <c r="A507" t="s">
        <v>6</v>
      </c>
      <c r="B507" t="e">
        <f t="shared" si="21"/>
        <v>#REF!</v>
      </c>
      <c r="C507" t="e">
        <f t="shared" si="22"/>
        <v>#REF!</v>
      </c>
      <c r="D507" t="e">
        <f t="shared" si="23"/>
        <v>#REF!</v>
      </c>
      <c r="E507" s="17" t="s">
        <v>435</v>
      </c>
      <c r="F507" t="s">
        <v>371</v>
      </c>
      <c r="G507" t="e">
        <f>IF(#REF!="","",#REF!)</f>
        <v>#REF!</v>
      </c>
    </row>
    <row r="508" spans="1:7" x14ac:dyDescent="0.3">
      <c r="A508" t="s">
        <v>6</v>
      </c>
      <c r="B508" t="e">
        <f t="shared" si="21"/>
        <v>#REF!</v>
      </c>
      <c r="C508" t="e">
        <f t="shared" si="22"/>
        <v>#REF!</v>
      </c>
      <c r="D508" t="e">
        <f t="shared" si="23"/>
        <v>#REF!</v>
      </c>
      <c r="E508" s="17" t="s">
        <v>436</v>
      </c>
      <c r="F508" t="s">
        <v>371</v>
      </c>
      <c r="G508" t="e">
        <f>IF(#REF!="","",#REF!)</f>
        <v>#REF!</v>
      </c>
    </row>
    <row r="509" spans="1:7" x14ac:dyDescent="0.3">
      <c r="A509" t="s">
        <v>6</v>
      </c>
      <c r="B509" t="e">
        <f t="shared" si="21"/>
        <v>#REF!</v>
      </c>
      <c r="C509" t="e">
        <f t="shared" si="22"/>
        <v>#REF!</v>
      </c>
      <c r="D509" t="e">
        <f t="shared" si="23"/>
        <v>#REF!</v>
      </c>
      <c r="E509" s="17" t="s">
        <v>437</v>
      </c>
      <c r="F509" t="s">
        <v>371</v>
      </c>
      <c r="G509" t="e">
        <f>IF(#REF!="","",#REF!)</f>
        <v>#REF!</v>
      </c>
    </row>
    <row r="510" spans="1:7" x14ac:dyDescent="0.3">
      <c r="A510" t="s">
        <v>6</v>
      </c>
      <c r="B510" t="e">
        <f t="shared" si="21"/>
        <v>#REF!</v>
      </c>
      <c r="C510" t="e">
        <f t="shared" si="22"/>
        <v>#REF!</v>
      </c>
      <c r="D510" t="e">
        <f t="shared" si="23"/>
        <v>#REF!</v>
      </c>
      <c r="E510" s="17" t="s">
        <v>438</v>
      </c>
      <c r="F510" t="s">
        <v>371</v>
      </c>
      <c r="G510" t="e">
        <f>IF(#REF!="","",#REF!)</f>
        <v>#REF!</v>
      </c>
    </row>
    <row r="511" spans="1:7" x14ac:dyDescent="0.3">
      <c r="A511" t="s">
        <v>6</v>
      </c>
      <c r="B511" t="e">
        <f t="shared" si="21"/>
        <v>#REF!</v>
      </c>
      <c r="C511" t="e">
        <f t="shared" si="22"/>
        <v>#REF!</v>
      </c>
      <c r="D511" t="e">
        <f t="shared" si="23"/>
        <v>#REF!</v>
      </c>
      <c r="E511" s="17" t="s">
        <v>439</v>
      </c>
      <c r="F511" t="s">
        <v>371</v>
      </c>
      <c r="G511" t="e">
        <f>IF(#REF!="","",#REF!)</f>
        <v>#REF!</v>
      </c>
    </row>
    <row r="512" spans="1:7" x14ac:dyDescent="0.3">
      <c r="A512" t="s">
        <v>6</v>
      </c>
      <c r="B512" t="e">
        <f t="shared" si="21"/>
        <v>#REF!</v>
      </c>
      <c r="C512" t="e">
        <f t="shared" si="22"/>
        <v>#REF!</v>
      </c>
      <c r="D512" t="e">
        <f t="shared" si="23"/>
        <v>#REF!</v>
      </c>
      <c r="E512" s="17" t="s">
        <v>440</v>
      </c>
      <c r="F512" t="s">
        <v>371</v>
      </c>
      <c r="G512" t="e">
        <f>IF(#REF!="","",#REF!)</f>
        <v>#REF!</v>
      </c>
    </row>
    <row r="513" spans="1:7" x14ac:dyDescent="0.3">
      <c r="A513" t="s">
        <v>6</v>
      </c>
      <c r="B513" t="e">
        <f t="shared" si="21"/>
        <v>#REF!</v>
      </c>
      <c r="C513" t="e">
        <f t="shared" si="22"/>
        <v>#REF!</v>
      </c>
      <c r="D513" t="e">
        <f t="shared" si="23"/>
        <v>#REF!</v>
      </c>
      <c r="E513" s="17" t="s">
        <v>441</v>
      </c>
      <c r="F513" t="s">
        <v>371</v>
      </c>
      <c r="G513" t="e">
        <f>IF(#REF!="","",#REF!)</f>
        <v>#REF!</v>
      </c>
    </row>
    <row r="514" spans="1:7" x14ac:dyDescent="0.3">
      <c r="A514" t="s">
        <v>6</v>
      </c>
      <c r="B514" t="e">
        <f t="shared" si="21"/>
        <v>#REF!</v>
      </c>
      <c r="C514" t="e">
        <f t="shared" si="22"/>
        <v>#REF!</v>
      </c>
      <c r="D514" t="e">
        <f t="shared" si="23"/>
        <v>#REF!</v>
      </c>
      <c r="E514" s="17" t="s">
        <v>442</v>
      </c>
      <c r="F514" t="s">
        <v>371</v>
      </c>
      <c r="G514" t="e">
        <f>IF(#REF!="","",#REF!)</f>
        <v>#REF!</v>
      </c>
    </row>
    <row r="515" spans="1:7" x14ac:dyDescent="0.3">
      <c r="A515" t="s">
        <v>6</v>
      </c>
      <c r="B515" t="e">
        <f t="shared" ref="B515:B578" si="24">IF(AgencyCode="","",AgencyCode)</f>
        <v>#REF!</v>
      </c>
      <c r="C515" t="e">
        <f t="shared" ref="C515:C578" si="25">IF(AgencyName="","",AgencyName)</f>
        <v>#REF!</v>
      </c>
      <c r="D515" t="e">
        <f t="shared" ref="D515:D578" si="26">IF(Year="","",Year)</f>
        <v>#REF!</v>
      </c>
      <c r="E515" s="17" t="s">
        <v>443</v>
      </c>
      <c r="F515" t="s">
        <v>371</v>
      </c>
      <c r="G515" t="e">
        <f>IF(#REF!="","",#REF!)</f>
        <v>#REF!</v>
      </c>
    </row>
    <row r="516" spans="1:7" x14ac:dyDescent="0.3">
      <c r="A516" t="s">
        <v>6</v>
      </c>
      <c r="B516" t="e">
        <f t="shared" si="24"/>
        <v>#REF!</v>
      </c>
      <c r="C516" t="e">
        <f t="shared" si="25"/>
        <v>#REF!</v>
      </c>
      <c r="D516" t="e">
        <f t="shared" si="26"/>
        <v>#REF!</v>
      </c>
      <c r="E516" s="17" t="s">
        <v>444</v>
      </c>
      <c r="F516" t="s">
        <v>371</v>
      </c>
      <c r="G516" t="e">
        <f>IF(#REF!="","",#REF!)</f>
        <v>#REF!</v>
      </c>
    </row>
    <row r="517" spans="1:7" x14ac:dyDescent="0.3">
      <c r="A517" t="s">
        <v>6</v>
      </c>
      <c r="B517" t="e">
        <f t="shared" si="24"/>
        <v>#REF!</v>
      </c>
      <c r="C517" t="e">
        <f t="shared" si="25"/>
        <v>#REF!</v>
      </c>
      <c r="D517" t="e">
        <f t="shared" si="26"/>
        <v>#REF!</v>
      </c>
      <c r="E517" s="17" t="s">
        <v>445</v>
      </c>
      <c r="F517" t="s">
        <v>371</v>
      </c>
      <c r="G517" t="e">
        <f>IF(#REF!="","",#REF!)</f>
        <v>#REF!</v>
      </c>
    </row>
    <row r="518" spans="1:7" x14ac:dyDescent="0.3">
      <c r="A518" t="s">
        <v>6</v>
      </c>
      <c r="B518" t="e">
        <f t="shared" si="24"/>
        <v>#REF!</v>
      </c>
      <c r="C518" t="e">
        <f t="shared" si="25"/>
        <v>#REF!</v>
      </c>
      <c r="D518" t="e">
        <f t="shared" si="26"/>
        <v>#REF!</v>
      </c>
      <c r="E518" s="17" t="s">
        <v>446</v>
      </c>
      <c r="F518" t="s">
        <v>371</v>
      </c>
      <c r="G518" t="e">
        <f>IF(#REF!="","",#REF!)</f>
        <v>#REF!</v>
      </c>
    </row>
    <row r="519" spans="1:7" x14ac:dyDescent="0.3">
      <c r="A519" t="s">
        <v>6</v>
      </c>
      <c r="B519" t="e">
        <f t="shared" si="24"/>
        <v>#REF!</v>
      </c>
      <c r="C519" t="e">
        <f t="shared" si="25"/>
        <v>#REF!</v>
      </c>
      <c r="D519" t="e">
        <f t="shared" si="26"/>
        <v>#REF!</v>
      </c>
      <c r="E519" s="17" t="s">
        <v>447</v>
      </c>
      <c r="F519" t="s">
        <v>371</v>
      </c>
      <c r="G519" t="e">
        <f>IF(#REF!="","",#REF!)</f>
        <v>#REF!</v>
      </c>
    </row>
    <row r="520" spans="1:7" x14ac:dyDescent="0.3">
      <c r="A520" t="s">
        <v>6</v>
      </c>
      <c r="B520" t="e">
        <f t="shared" si="24"/>
        <v>#REF!</v>
      </c>
      <c r="C520" t="e">
        <f t="shared" si="25"/>
        <v>#REF!</v>
      </c>
      <c r="D520" t="e">
        <f t="shared" si="26"/>
        <v>#REF!</v>
      </c>
      <c r="E520" s="17" t="s">
        <v>448</v>
      </c>
      <c r="F520" t="s">
        <v>371</v>
      </c>
      <c r="G520" t="e">
        <f>IF(#REF!="","",#REF!)</f>
        <v>#REF!</v>
      </c>
    </row>
    <row r="521" spans="1:7" x14ac:dyDescent="0.3">
      <c r="A521" t="s">
        <v>6</v>
      </c>
      <c r="B521" t="e">
        <f t="shared" si="24"/>
        <v>#REF!</v>
      </c>
      <c r="C521" t="e">
        <f t="shared" si="25"/>
        <v>#REF!</v>
      </c>
      <c r="D521" t="e">
        <f t="shared" si="26"/>
        <v>#REF!</v>
      </c>
      <c r="E521" s="17" t="s">
        <v>449</v>
      </c>
      <c r="F521" t="s">
        <v>371</v>
      </c>
      <c r="G521" t="e">
        <f>IF(#REF!="","",#REF!)</f>
        <v>#REF!</v>
      </c>
    </row>
    <row r="522" spans="1:7" x14ac:dyDescent="0.3">
      <c r="A522" t="s">
        <v>6</v>
      </c>
      <c r="B522" t="e">
        <f t="shared" si="24"/>
        <v>#REF!</v>
      </c>
      <c r="C522" t="e">
        <f t="shared" si="25"/>
        <v>#REF!</v>
      </c>
      <c r="D522" t="e">
        <f t="shared" si="26"/>
        <v>#REF!</v>
      </c>
      <c r="E522" s="17" t="s">
        <v>450</v>
      </c>
      <c r="F522" t="s">
        <v>371</v>
      </c>
      <c r="G522" t="e">
        <f>IF(#REF!="","",#REF!)</f>
        <v>#REF!</v>
      </c>
    </row>
    <row r="523" spans="1:7" x14ac:dyDescent="0.3">
      <c r="A523" t="s">
        <v>6</v>
      </c>
      <c r="B523" t="e">
        <f t="shared" si="24"/>
        <v>#REF!</v>
      </c>
      <c r="C523" t="e">
        <f t="shared" si="25"/>
        <v>#REF!</v>
      </c>
      <c r="D523" t="e">
        <f t="shared" si="26"/>
        <v>#REF!</v>
      </c>
      <c r="E523" s="17" t="s">
        <v>451</v>
      </c>
      <c r="F523" t="s">
        <v>371</v>
      </c>
      <c r="G523" t="e">
        <f>IF(#REF!="","",#REF!)</f>
        <v>#REF!</v>
      </c>
    </row>
    <row r="524" spans="1:7" x14ac:dyDescent="0.3">
      <c r="A524" t="s">
        <v>6</v>
      </c>
      <c r="B524" t="e">
        <f t="shared" si="24"/>
        <v>#REF!</v>
      </c>
      <c r="C524" t="e">
        <f t="shared" si="25"/>
        <v>#REF!</v>
      </c>
      <c r="D524" t="e">
        <f t="shared" si="26"/>
        <v>#REF!</v>
      </c>
      <c r="E524" s="17" t="s">
        <v>452</v>
      </c>
      <c r="F524" t="s">
        <v>371</v>
      </c>
      <c r="G524" t="e">
        <f>IF(#REF!="","",#REF!)</f>
        <v>#REF!</v>
      </c>
    </row>
    <row r="525" spans="1:7" x14ac:dyDescent="0.3">
      <c r="A525" t="s">
        <v>6</v>
      </c>
      <c r="B525" t="e">
        <f t="shared" si="24"/>
        <v>#REF!</v>
      </c>
      <c r="C525" t="e">
        <f t="shared" si="25"/>
        <v>#REF!</v>
      </c>
      <c r="D525" t="e">
        <f t="shared" si="26"/>
        <v>#REF!</v>
      </c>
      <c r="E525" s="17" t="s">
        <v>453</v>
      </c>
      <c r="F525" t="s">
        <v>371</v>
      </c>
      <c r="G525" t="e">
        <f>IF(#REF!="","",#REF!)</f>
        <v>#REF!</v>
      </c>
    </row>
    <row r="526" spans="1:7" x14ac:dyDescent="0.3">
      <c r="A526" t="s">
        <v>6</v>
      </c>
      <c r="B526" t="e">
        <f t="shared" si="24"/>
        <v>#REF!</v>
      </c>
      <c r="C526" t="e">
        <f t="shared" si="25"/>
        <v>#REF!</v>
      </c>
      <c r="D526" t="e">
        <f t="shared" si="26"/>
        <v>#REF!</v>
      </c>
      <c r="E526" s="17" t="s">
        <v>454</v>
      </c>
      <c r="F526" t="s">
        <v>371</v>
      </c>
      <c r="G526" t="e">
        <f>IF(#REF!="","",#REF!)</f>
        <v>#REF!</v>
      </c>
    </row>
    <row r="527" spans="1:7" x14ac:dyDescent="0.3">
      <c r="A527" t="s">
        <v>6</v>
      </c>
      <c r="B527" t="e">
        <f t="shared" si="24"/>
        <v>#REF!</v>
      </c>
      <c r="C527" t="e">
        <f t="shared" si="25"/>
        <v>#REF!</v>
      </c>
      <c r="D527" t="e">
        <f t="shared" si="26"/>
        <v>#REF!</v>
      </c>
      <c r="E527" s="17" t="s">
        <v>455</v>
      </c>
      <c r="F527" t="s">
        <v>371</v>
      </c>
      <c r="G527" t="e">
        <f>IF(#REF!="","",#REF!)</f>
        <v>#REF!</v>
      </c>
    </row>
    <row r="528" spans="1:7" x14ac:dyDescent="0.3">
      <c r="A528" t="s">
        <v>6</v>
      </c>
      <c r="B528" t="e">
        <f t="shared" si="24"/>
        <v>#REF!</v>
      </c>
      <c r="C528" t="e">
        <f t="shared" si="25"/>
        <v>#REF!</v>
      </c>
      <c r="D528" t="e">
        <f t="shared" si="26"/>
        <v>#REF!</v>
      </c>
      <c r="E528" s="17" t="s">
        <v>456</v>
      </c>
      <c r="F528" t="s">
        <v>371</v>
      </c>
      <c r="G528" t="e">
        <f>IF(#REF!="","",#REF!)</f>
        <v>#REF!</v>
      </c>
    </row>
    <row r="529" spans="1:7" x14ac:dyDescent="0.3">
      <c r="A529" t="s">
        <v>6</v>
      </c>
      <c r="B529" t="e">
        <f t="shared" si="24"/>
        <v>#REF!</v>
      </c>
      <c r="C529" t="e">
        <f t="shared" si="25"/>
        <v>#REF!</v>
      </c>
      <c r="D529" t="e">
        <f t="shared" si="26"/>
        <v>#REF!</v>
      </c>
      <c r="E529" s="17" t="s">
        <v>457</v>
      </c>
      <c r="F529" t="s">
        <v>371</v>
      </c>
      <c r="G529" t="e">
        <f>IF(#REF!="","",#REF!)</f>
        <v>#REF!</v>
      </c>
    </row>
    <row r="530" spans="1:7" x14ac:dyDescent="0.3">
      <c r="A530" t="s">
        <v>6</v>
      </c>
      <c r="B530" t="e">
        <f t="shared" si="24"/>
        <v>#REF!</v>
      </c>
      <c r="C530" t="e">
        <f t="shared" si="25"/>
        <v>#REF!</v>
      </c>
      <c r="D530" t="e">
        <f t="shared" si="26"/>
        <v>#REF!</v>
      </c>
      <c r="E530" s="17" t="s">
        <v>458</v>
      </c>
      <c r="F530" t="s">
        <v>371</v>
      </c>
      <c r="G530" t="e">
        <f>IF(#REF!="","",#REF!)</f>
        <v>#REF!</v>
      </c>
    </row>
    <row r="531" spans="1:7" x14ac:dyDescent="0.3">
      <c r="A531" t="s">
        <v>6</v>
      </c>
      <c r="B531" t="e">
        <f t="shared" si="24"/>
        <v>#REF!</v>
      </c>
      <c r="C531" t="e">
        <f t="shared" si="25"/>
        <v>#REF!</v>
      </c>
      <c r="D531" t="e">
        <f t="shared" si="26"/>
        <v>#REF!</v>
      </c>
      <c r="E531" s="17" t="s">
        <v>459</v>
      </c>
      <c r="F531" t="s">
        <v>371</v>
      </c>
      <c r="G531" t="e">
        <f>IF(#REF!="","",#REF!)</f>
        <v>#REF!</v>
      </c>
    </row>
    <row r="532" spans="1:7" x14ac:dyDescent="0.3">
      <c r="A532" t="s">
        <v>6</v>
      </c>
      <c r="B532" t="e">
        <f t="shared" si="24"/>
        <v>#REF!</v>
      </c>
      <c r="C532" t="e">
        <f t="shared" si="25"/>
        <v>#REF!</v>
      </c>
      <c r="D532" t="e">
        <f t="shared" si="26"/>
        <v>#REF!</v>
      </c>
      <c r="E532" s="17" t="s">
        <v>460</v>
      </c>
      <c r="F532" t="s">
        <v>371</v>
      </c>
      <c r="G532" t="e">
        <f>IF(#REF!="","",#REF!)</f>
        <v>#REF!</v>
      </c>
    </row>
    <row r="533" spans="1:7" x14ac:dyDescent="0.3">
      <c r="A533" t="s">
        <v>6</v>
      </c>
      <c r="B533" t="e">
        <f t="shared" si="24"/>
        <v>#REF!</v>
      </c>
      <c r="C533" t="e">
        <f t="shared" si="25"/>
        <v>#REF!</v>
      </c>
      <c r="D533" t="e">
        <f t="shared" si="26"/>
        <v>#REF!</v>
      </c>
      <c r="E533" s="17" t="s">
        <v>461</v>
      </c>
      <c r="F533" t="s">
        <v>371</v>
      </c>
      <c r="G533" t="e">
        <f>IF(#REF!="","",#REF!)</f>
        <v>#REF!</v>
      </c>
    </row>
    <row r="534" spans="1:7" x14ac:dyDescent="0.3">
      <c r="A534" t="s">
        <v>6</v>
      </c>
      <c r="B534" t="e">
        <f t="shared" si="24"/>
        <v>#REF!</v>
      </c>
      <c r="C534" t="e">
        <f t="shared" si="25"/>
        <v>#REF!</v>
      </c>
      <c r="D534" t="e">
        <f t="shared" si="26"/>
        <v>#REF!</v>
      </c>
      <c r="E534" s="17" t="s">
        <v>462</v>
      </c>
      <c r="F534" t="s">
        <v>371</v>
      </c>
      <c r="G534" t="e">
        <f>IF(#REF!="","",#REF!)</f>
        <v>#REF!</v>
      </c>
    </row>
    <row r="535" spans="1:7" x14ac:dyDescent="0.3">
      <c r="A535" t="s">
        <v>6</v>
      </c>
      <c r="B535" t="e">
        <f t="shared" si="24"/>
        <v>#REF!</v>
      </c>
      <c r="C535" t="e">
        <f t="shared" si="25"/>
        <v>#REF!</v>
      </c>
      <c r="D535" t="e">
        <f t="shared" si="26"/>
        <v>#REF!</v>
      </c>
      <c r="E535" s="17" t="s">
        <v>463</v>
      </c>
      <c r="F535" t="s">
        <v>371</v>
      </c>
      <c r="G535" t="e">
        <f>IF(#REF!="","",#REF!)</f>
        <v>#REF!</v>
      </c>
    </row>
    <row r="536" spans="1:7" x14ac:dyDescent="0.3">
      <c r="A536" t="s">
        <v>6</v>
      </c>
      <c r="B536" t="e">
        <f t="shared" si="24"/>
        <v>#REF!</v>
      </c>
      <c r="C536" t="e">
        <f t="shared" si="25"/>
        <v>#REF!</v>
      </c>
      <c r="D536" t="e">
        <f t="shared" si="26"/>
        <v>#REF!</v>
      </c>
      <c r="E536" s="17" t="s">
        <v>464</v>
      </c>
      <c r="F536" t="s">
        <v>371</v>
      </c>
      <c r="G536" t="e">
        <f>IF(#REF!="","",#REF!)</f>
        <v>#REF!</v>
      </c>
    </row>
    <row r="537" spans="1:7" x14ac:dyDescent="0.3">
      <c r="A537" t="s">
        <v>6</v>
      </c>
      <c r="B537" t="e">
        <f t="shared" si="24"/>
        <v>#REF!</v>
      </c>
      <c r="C537" t="e">
        <f t="shared" si="25"/>
        <v>#REF!</v>
      </c>
      <c r="D537" t="e">
        <f t="shared" si="26"/>
        <v>#REF!</v>
      </c>
      <c r="E537" s="17" t="s">
        <v>465</v>
      </c>
      <c r="F537" t="s">
        <v>371</v>
      </c>
      <c r="G537" t="e">
        <f>IF(#REF!="","",#REF!)</f>
        <v>#REF!</v>
      </c>
    </row>
    <row r="538" spans="1:7" x14ac:dyDescent="0.3">
      <c r="A538" t="s">
        <v>6</v>
      </c>
      <c r="B538" t="e">
        <f t="shared" si="24"/>
        <v>#REF!</v>
      </c>
      <c r="C538" t="e">
        <f t="shared" si="25"/>
        <v>#REF!</v>
      </c>
      <c r="D538" t="e">
        <f t="shared" si="26"/>
        <v>#REF!</v>
      </c>
      <c r="E538" s="17" t="s">
        <v>466</v>
      </c>
      <c r="F538" t="s">
        <v>371</v>
      </c>
      <c r="G538" t="e">
        <f>IF(#REF!="","",#REF!)</f>
        <v>#REF!</v>
      </c>
    </row>
    <row r="539" spans="1:7" x14ac:dyDescent="0.3">
      <c r="A539" t="s">
        <v>6</v>
      </c>
      <c r="B539" t="e">
        <f t="shared" si="24"/>
        <v>#REF!</v>
      </c>
      <c r="C539" t="e">
        <f t="shared" si="25"/>
        <v>#REF!</v>
      </c>
      <c r="D539" t="e">
        <f t="shared" si="26"/>
        <v>#REF!</v>
      </c>
      <c r="E539" s="17" t="s">
        <v>467</v>
      </c>
      <c r="F539" t="s">
        <v>371</v>
      </c>
      <c r="G539" t="e">
        <f>IF(#REF!="","",#REF!)</f>
        <v>#REF!</v>
      </c>
    </row>
    <row r="540" spans="1:7" x14ac:dyDescent="0.3">
      <c r="A540" t="s">
        <v>6</v>
      </c>
      <c r="B540" t="e">
        <f t="shared" si="24"/>
        <v>#REF!</v>
      </c>
      <c r="C540" t="e">
        <f t="shared" si="25"/>
        <v>#REF!</v>
      </c>
      <c r="D540" t="e">
        <f t="shared" si="26"/>
        <v>#REF!</v>
      </c>
      <c r="E540" s="17" t="s">
        <v>468</v>
      </c>
      <c r="F540" t="s">
        <v>371</v>
      </c>
      <c r="G540" t="e">
        <f>IF(#REF!="","",#REF!)</f>
        <v>#REF!</v>
      </c>
    </row>
    <row r="541" spans="1:7" x14ac:dyDescent="0.3">
      <c r="A541" t="s">
        <v>6</v>
      </c>
      <c r="B541" t="e">
        <f t="shared" si="24"/>
        <v>#REF!</v>
      </c>
      <c r="C541" t="e">
        <f t="shared" si="25"/>
        <v>#REF!</v>
      </c>
      <c r="D541" t="e">
        <f t="shared" si="26"/>
        <v>#REF!</v>
      </c>
      <c r="E541" s="17" t="s">
        <v>469</v>
      </c>
      <c r="F541" t="s">
        <v>371</v>
      </c>
      <c r="G541" t="e">
        <f>IF(#REF!="","",#REF!)</f>
        <v>#REF!</v>
      </c>
    </row>
    <row r="542" spans="1:7" x14ac:dyDescent="0.3">
      <c r="A542" t="s">
        <v>6</v>
      </c>
      <c r="B542" t="e">
        <f t="shared" si="24"/>
        <v>#REF!</v>
      </c>
      <c r="C542" t="e">
        <f t="shared" si="25"/>
        <v>#REF!</v>
      </c>
      <c r="D542" t="e">
        <f t="shared" si="26"/>
        <v>#REF!</v>
      </c>
      <c r="E542" s="17" t="s">
        <v>470</v>
      </c>
      <c r="F542" t="s">
        <v>371</v>
      </c>
      <c r="G542" t="e">
        <f>IF(#REF!="","",#REF!)</f>
        <v>#REF!</v>
      </c>
    </row>
    <row r="543" spans="1:7" x14ac:dyDescent="0.3">
      <c r="A543" t="s">
        <v>6</v>
      </c>
      <c r="B543" t="e">
        <f t="shared" si="24"/>
        <v>#REF!</v>
      </c>
      <c r="C543" t="e">
        <f t="shared" si="25"/>
        <v>#REF!</v>
      </c>
      <c r="D543" t="e">
        <f t="shared" si="26"/>
        <v>#REF!</v>
      </c>
      <c r="E543" s="17" t="s">
        <v>471</v>
      </c>
      <c r="F543" t="s">
        <v>371</v>
      </c>
      <c r="G543" t="e">
        <f>IF(#REF!="","",#REF!)</f>
        <v>#REF!</v>
      </c>
    </row>
    <row r="544" spans="1:7" x14ac:dyDescent="0.3">
      <c r="A544" t="s">
        <v>6</v>
      </c>
      <c r="B544" t="e">
        <f t="shared" si="24"/>
        <v>#REF!</v>
      </c>
      <c r="C544" t="e">
        <f t="shared" si="25"/>
        <v>#REF!</v>
      </c>
      <c r="D544" t="e">
        <f t="shared" si="26"/>
        <v>#REF!</v>
      </c>
      <c r="E544" s="17" t="s">
        <v>472</v>
      </c>
      <c r="F544" t="s">
        <v>371</v>
      </c>
      <c r="G544" t="e">
        <f>IF(#REF!="","",#REF!)</f>
        <v>#REF!</v>
      </c>
    </row>
    <row r="545" spans="1:7" x14ac:dyDescent="0.3">
      <c r="A545" t="s">
        <v>6</v>
      </c>
      <c r="B545" t="e">
        <f t="shared" si="24"/>
        <v>#REF!</v>
      </c>
      <c r="C545" t="e">
        <f t="shared" si="25"/>
        <v>#REF!</v>
      </c>
      <c r="D545" t="e">
        <f t="shared" si="26"/>
        <v>#REF!</v>
      </c>
      <c r="E545" s="17" t="s">
        <v>473</v>
      </c>
      <c r="F545" t="s">
        <v>371</v>
      </c>
      <c r="G545" t="e">
        <f>IF(#REF!="","",#REF!)</f>
        <v>#REF!</v>
      </c>
    </row>
    <row r="546" spans="1:7" x14ac:dyDescent="0.3">
      <c r="A546" t="s">
        <v>6</v>
      </c>
      <c r="B546" t="e">
        <f t="shared" si="24"/>
        <v>#REF!</v>
      </c>
      <c r="C546" t="e">
        <f t="shared" si="25"/>
        <v>#REF!</v>
      </c>
      <c r="D546" t="e">
        <f t="shared" si="26"/>
        <v>#REF!</v>
      </c>
      <c r="E546" s="17" t="s">
        <v>474</v>
      </c>
      <c r="F546" t="s">
        <v>371</v>
      </c>
      <c r="G546" t="e">
        <f>IF(#REF!="","",#REF!)</f>
        <v>#REF!</v>
      </c>
    </row>
    <row r="547" spans="1:7" x14ac:dyDescent="0.3">
      <c r="A547" t="s">
        <v>6</v>
      </c>
      <c r="B547" t="e">
        <f t="shared" si="24"/>
        <v>#REF!</v>
      </c>
      <c r="C547" t="e">
        <f t="shared" si="25"/>
        <v>#REF!</v>
      </c>
      <c r="D547" t="e">
        <f t="shared" si="26"/>
        <v>#REF!</v>
      </c>
      <c r="E547" s="17" t="s">
        <v>475</v>
      </c>
      <c r="F547" t="s">
        <v>371</v>
      </c>
      <c r="G547" t="e">
        <f>IF(#REF!="","",#REF!)</f>
        <v>#REF!</v>
      </c>
    </row>
    <row r="548" spans="1:7" x14ac:dyDescent="0.3">
      <c r="A548" t="s">
        <v>6</v>
      </c>
      <c r="B548" t="e">
        <f t="shared" si="24"/>
        <v>#REF!</v>
      </c>
      <c r="C548" t="e">
        <f t="shared" si="25"/>
        <v>#REF!</v>
      </c>
      <c r="D548" t="e">
        <f t="shared" si="26"/>
        <v>#REF!</v>
      </c>
      <c r="E548" s="17" t="s">
        <v>476</v>
      </c>
      <c r="F548" t="s">
        <v>371</v>
      </c>
      <c r="G548" t="e">
        <f>IF(#REF!="","",#REF!)</f>
        <v>#REF!</v>
      </c>
    </row>
    <row r="549" spans="1:7" x14ac:dyDescent="0.3">
      <c r="A549" t="s">
        <v>6</v>
      </c>
      <c r="B549" t="e">
        <f t="shared" si="24"/>
        <v>#REF!</v>
      </c>
      <c r="C549" t="e">
        <f t="shared" si="25"/>
        <v>#REF!</v>
      </c>
      <c r="D549" t="e">
        <f t="shared" si="26"/>
        <v>#REF!</v>
      </c>
      <c r="E549" s="17" t="s">
        <v>477</v>
      </c>
      <c r="F549" t="s">
        <v>371</v>
      </c>
      <c r="G549" t="e">
        <f>IF(#REF!="","",#REF!)</f>
        <v>#REF!</v>
      </c>
    </row>
    <row r="550" spans="1:7" x14ac:dyDescent="0.3">
      <c r="A550" t="s">
        <v>6</v>
      </c>
      <c r="B550" t="e">
        <f t="shared" si="24"/>
        <v>#REF!</v>
      </c>
      <c r="C550" t="e">
        <f t="shared" si="25"/>
        <v>#REF!</v>
      </c>
      <c r="D550" t="e">
        <f t="shared" si="26"/>
        <v>#REF!</v>
      </c>
      <c r="E550" s="17" t="s">
        <v>478</v>
      </c>
      <c r="F550" t="s">
        <v>371</v>
      </c>
      <c r="G550" t="e">
        <f>IF(#REF!="","",#REF!)</f>
        <v>#REF!</v>
      </c>
    </row>
    <row r="551" spans="1:7" x14ac:dyDescent="0.3">
      <c r="A551" t="s">
        <v>6</v>
      </c>
      <c r="B551" t="e">
        <f t="shared" si="24"/>
        <v>#REF!</v>
      </c>
      <c r="C551" t="e">
        <f t="shared" si="25"/>
        <v>#REF!</v>
      </c>
      <c r="D551" t="e">
        <f t="shared" si="26"/>
        <v>#REF!</v>
      </c>
      <c r="E551" s="17" t="s">
        <v>479</v>
      </c>
      <c r="F551" t="s">
        <v>371</v>
      </c>
      <c r="G551" t="e">
        <f>IF(#REF!="","",#REF!)</f>
        <v>#REF!</v>
      </c>
    </row>
    <row r="552" spans="1:7" x14ac:dyDescent="0.3">
      <c r="A552" t="s">
        <v>6</v>
      </c>
      <c r="B552" t="e">
        <f t="shared" si="24"/>
        <v>#REF!</v>
      </c>
      <c r="C552" t="e">
        <f t="shared" si="25"/>
        <v>#REF!</v>
      </c>
      <c r="D552" t="e">
        <f t="shared" si="26"/>
        <v>#REF!</v>
      </c>
      <c r="E552" s="17" t="s">
        <v>480</v>
      </c>
      <c r="F552" t="s">
        <v>371</v>
      </c>
      <c r="G552" t="e">
        <f>IF(#REF!="","",#REF!)</f>
        <v>#REF!</v>
      </c>
    </row>
    <row r="553" spans="1:7" x14ac:dyDescent="0.3">
      <c r="A553" t="s">
        <v>6</v>
      </c>
      <c r="B553" t="e">
        <f t="shared" si="24"/>
        <v>#REF!</v>
      </c>
      <c r="C553" t="e">
        <f t="shared" si="25"/>
        <v>#REF!</v>
      </c>
      <c r="D553" t="e">
        <f t="shared" si="26"/>
        <v>#REF!</v>
      </c>
      <c r="E553" s="17" t="s">
        <v>481</v>
      </c>
      <c r="F553" t="s">
        <v>371</v>
      </c>
      <c r="G553" t="e">
        <f>IF(#REF!="","",#REF!)</f>
        <v>#REF!</v>
      </c>
    </row>
    <row r="554" spans="1:7" x14ac:dyDescent="0.3">
      <c r="A554" t="s">
        <v>6</v>
      </c>
      <c r="B554" t="e">
        <f t="shared" si="24"/>
        <v>#REF!</v>
      </c>
      <c r="C554" t="e">
        <f t="shared" si="25"/>
        <v>#REF!</v>
      </c>
      <c r="D554" t="e">
        <f t="shared" si="26"/>
        <v>#REF!</v>
      </c>
      <c r="E554" s="17" t="s">
        <v>482</v>
      </c>
      <c r="F554" t="s">
        <v>371</v>
      </c>
      <c r="G554" t="e">
        <f>IF(#REF!="","",#REF!)</f>
        <v>#REF!</v>
      </c>
    </row>
    <row r="555" spans="1:7" x14ac:dyDescent="0.3">
      <c r="A555" t="s">
        <v>6</v>
      </c>
      <c r="B555" t="e">
        <f t="shared" si="24"/>
        <v>#REF!</v>
      </c>
      <c r="C555" t="e">
        <f t="shared" si="25"/>
        <v>#REF!</v>
      </c>
      <c r="D555" t="e">
        <f t="shared" si="26"/>
        <v>#REF!</v>
      </c>
      <c r="E555" s="17" t="s">
        <v>483</v>
      </c>
      <c r="F555" t="s">
        <v>371</v>
      </c>
      <c r="G555" t="e">
        <f>IF(#REF!="","",#REF!)</f>
        <v>#REF!</v>
      </c>
    </row>
    <row r="556" spans="1:7" x14ac:dyDescent="0.3">
      <c r="A556" t="s">
        <v>6</v>
      </c>
      <c r="B556" t="e">
        <f t="shared" si="24"/>
        <v>#REF!</v>
      </c>
      <c r="C556" t="e">
        <f t="shared" si="25"/>
        <v>#REF!</v>
      </c>
      <c r="D556" t="e">
        <f t="shared" si="26"/>
        <v>#REF!</v>
      </c>
      <c r="E556" s="17" t="s">
        <v>484</v>
      </c>
      <c r="F556" t="s">
        <v>371</v>
      </c>
      <c r="G556" t="e">
        <f>IF(#REF!="","",#REF!)</f>
        <v>#REF!</v>
      </c>
    </row>
    <row r="557" spans="1:7" x14ac:dyDescent="0.3">
      <c r="A557" t="s">
        <v>6</v>
      </c>
      <c r="B557" t="e">
        <f t="shared" si="24"/>
        <v>#REF!</v>
      </c>
      <c r="C557" t="e">
        <f t="shared" si="25"/>
        <v>#REF!</v>
      </c>
      <c r="D557" t="e">
        <f t="shared" si="26"/>
        <v>#REF!</v>
      </c>
      <c r="E557" s="17" t="s">
        <v>485</v>
      </c>
      <c r="F557" t="s">
        <v>371</v>
      </c>
      <c r="G557" t="e">
        <f>IF(#REF!="","",#REF!)</f>
        <v>#REF!</v>
      </c>
    </row>
    <row r="558" spans="1:7" x14ac:dyDescent="0.3">
      <c r="A558" t="s">
        <v>6</v>
      </c>
      <c r="B558" t="e">
        <f t="shared" si="24"/>
        <v>#REF!</v>
      </c>
      <c r="C558" t="e">
        <f t="shared" si="25"/>
        <v>#REF!</v>
      </c>
      <c r="D558" t="e">
        <f t="shared" si="26"/>
        <v>#REF!</v>
      </c>
      <c r="E558" s="17" t="s">
        <v>486</v>
      </c>
      <c r="F558" t="s">
        <v>371</v>
      </c>
      <c r="G558" t="e">
        <f>IF(#REF!="","",#REF!)</f>
        <v>#REF!</v>
      </c>
    </row>
    <row r="559" spans="1:7" x14ac:dyDescent="0.3">
      <c r="A559" t="s">
        <v>6</v>
      </c>
      <c r="B559" t="e">
        <f t="shared" si="24"/>
        <v>#REF!</v>
      </c>
      <c r="C559" t="e">
        <f t="shared" si="25"/>
        <v>#REF!</v>
      </c>
      <c r="D559" t="e">
        <f t="shared" si="26"/>
        <v>#REF!</v>
      </c>
      <c r="E559" s="17" t="s">
        <v>487</v>
      </c>
      <c r="F559" t="s">
        <v>371</v>
      </c>
      <c r="G559" t="e">
        <f>IF(#REF!="","",#REF!)</f>
        <v>#REF!</v>
      </c>
    </row>
    <row r="560" spans="1:7" x14ac:dyDescent="0.3">
      <c r="A560" t="s">
        <v>6</v>
      </c>
      <c r="B560" t="e">
        <f t="shared" si="24"/>
        <v>#REF!</v>
      </c>
      <c r="C560" t="e">
        <f t="shared" si="25"/>
        <v>#REF!</v>
      </c>
      <c r="D560" t="e">
        <f t="shared" si="26"/>
        <v>#REF!</v>
      </c>
      <c r="E560" s="17" t="s">
        <v>488</v>
      </c>
      <c r="F560" t="s">
        <v>371</v>
      </c>
      <c r="G560" t="e">
        <f>IF(#REF!="","",#REF!)</f>
        <v>#REF!</v>
      </c>
    </row>
    <row r="561" spans="1:7" x14ac:dyDescent="0.3">
      <c r="A561" t="s">
        <v>6</v>
      </c>
      <c r="B561" t="e">
        <f t="shared" si="24"/>
        <v>#REF!</v>
      </c>
      <c r="C561" t="e">
        <f t="shared" si="25"/>
        <v>#REF!</v>
      </c>
      <c r="D561" t="e">
        <f t="shared" si="26"/>
        <v>#REF!</v>
      </c>
      <c r="E561" s="17" t="s">
        <v>489</v>
      </c>
      <c r="F561" t="s">
        <v>371</v>
      </c>
      <c r="G561" t="e">
        <f>IF(#REF!="","",#REF!)</f>
        <v>#REF!</v>
      </c>
    </row>
    <row r="562" spans="1:7" x14ac:dyDescent="0.3">
      <c r="A562" t="s">
        <v>6</v>
      </c>
      <c r="B562" t="e">
        <f t="shared" si="24"/>
        <v>#REF!</v>
      </c>
      <c r="C562" t="e">
        <f t="shared" si="25"/>
        <v>#REF!</v>
      </c>
      <c r="D562" t="e">
        <f t="shared" si="26"/>
        <v>#REF!</v>
      </c>
      <c r="E562" s="17" t="s">
        <v>490</v>
      </c>
      <c r="F562" t="s">
        <v>371</v>
      </c>
      <c r="G562" t="e">
        <f>IF(#REF!="","",#REF!)</f>
        <v>#REF!</v>
      </c>
    </row>
    <row r="563" spans="1:7" x14ac:dyDescent="0.3">
      <c r="A563" t="s">
        <v>6</v>
      </c>
      <c r="B563" t="e">
        <f t="shared" si="24"/>
        <v>#REF!</v>
      </c>
      <c r="C563" t="e">
        <f t="shared" si="25"/>
        <v>#REF!</v>
      </c>
      <c r="D563" t="e">
        <f t="shared" si="26"/>
        <v>#REF!</v>
      </c>
      <c r="E563" s="17" t="s">
        <v>491</v>
      </c>
      <c r="F563" t="s">
        <v>371</v>
      </c>
      <c r="G563" t="e">
        <f>IF(#REF!="","",#REF!)</f>
        <v>#REF!</v>
      </c>
    </row>
    <row r="564" spans="1:7" x14ac:dyDescent="0.3">
      <c r="A564" t="s">
        <v>6</v>
      </c>
      <c r="B564" t="e">
        <f t="shared" si="24"/>
        <v>#REF!</v>
      </c>
      <c r="C564" t="e">
        <f t="shared" si="25"/>
        <v>#REF!</v>
      </c>
      <c r="D564" t="e">
        <f t="shared" si="26"/>
        <v>#REF!</v>
      </c>
      <c r="E564" s="17" t="s">
        <v>492</v>
      </c>
      <c r="F564" t="s">
        <v>371</v>
      </c>
      <c r="G564" t="e">
        <f>IF(#REF!="","",#REF!)</f>
        <v>#REF!</v>
      </c>
    </row>
    <row r="565" spans="1:7" x14ac:dyDescent="0.3">
      <c r="A565" t="s">
        <v>6</v>
      </c>
      <c r="B565" t="e">
        <f t="shared" si="24"/>
        <v>#REF!</v>
      </c>
      <c r="C565" t="e">
        <f t="shared" si="25"/>
        <v>#REF!</v>
      </c>
      <c r="D565" t="e">
        <f t="shared" si="26"/>
        <v>#REF!</v>
      </c>
      <c r="E565" s="17" t="s">
        <v>493</v>
      </c>
      <c r="F565" t="s">
        <v>371</v>
      </c>
      <c r="G565" t="e">
        <f>IF(#REF!="","",#REF!)</f>
        <v>#REF!</v>
      </c>
    </row>
    <row r="566" spans="1:7" x14ac:dyDescent="0.3">
      <c r="A566" t="s">
        <v>6</v>
      </c>
      <c r="B566" t="e">
        <f t="shared" si="24"/>
        <v>#REF!</v>
      </c>
      <c r="C566" t="e">
        <f t="shared" si="25"/>
        <v>#REF!</v>
      </c>
      <c r="D566" t="e">
        <f t="shared" si="26"/>
        <v>#REF!</v>
      </c>
      <c r="E566" s="17" t="s">
        <v>494</v>
      </c>
      <c r="F566" t="s">
        <v>371</v>
      </c>
      <c r="G566" t="e">
        <f>IF(#REF!="","",#REF!)</f>
        <v>#REF!</v>
      </c>
    </row>
    <row r="567" spans="1:7" x14ac:dyDescent="0.3">
      <c r="A567" t="s">
        <v>6</v>
      </c>
      <c r="B567" t="e">
        <f t="shared" si="24"/>
        <v>#REF!</v>
      </c>
      <c r="C567" t="e">
        <f t="shared" si="25"/>
        <v>#REF!</v>
      </c>
      <c r="D567" t="e">
        <f t="shared" si="26"/>
        <v>#REF!</v>
      </c>
      <c r="E567" s="17" t="s">
        <v>495</v>
      </c>
      <c r="F567" t="s">
        <v>371</v>
      </c>
      <c r="G567" t="e">
        <f>IF(#REF!="","",#REF!)</f>
        <v>#REF!</v>
      </c>
    </row>
    <row r="568" spans="1:7" x14ac:dyDescent="0.3">
      <c r="A568" t="s">
        <v>6</v>
      </c>
      <c r="B568" t="e">
        <f t="shared" si="24"/>
        <v>#REF!</v>
      </c>
      <c r="C568" t="e">
        <f t="shared" si="25"/>
        <v>#REF!</v>
      </c>
      <c r="D568" t="e">
        <f t="shared" si="26"/>
        <v>#REF!</v>
      </c>
      <c r="E568" s="17" t="s">
        <v>496</v>
      </c>
      <c r="F568" t="s">
        <v>371</v>
      </c>
      <c r="G568" t="e">
        <f>IF(#REF!="","",#REF!)</f>
        <v>#REF!</v>
      </c>
    </row>
    <row r="569" spans="1:7" x14ac:dyDescent="0.3">
      <c r="A569" t="s">
        <v>6</v>
      </c>
      <c r="B569" t="e">
        <f t="shared" si="24"/>
        <v>#REF!</v>
      </c>
      <c r="C569" t="e">
        <f t="shared" si="25"/>
        <v>#REF!</v>
      </c>
      <c r="D569" t="e">
        <f t="shared" si="26"/>
        <v>#REF!</v>
      </c>
      <c r="E569" s="17" t="s">
        <v>497</v>
      </c>
      <c r="F569" t="s">
        <v>371</v>
      </c>
      <c r="G569" t="e">
        <f>IF(#REF!="","",#REF!)</f>
        <v>#REF!</v>
      </c>
    </row>
    <row r="570" spans="1:7" x14ac:dyDescent="0.3">
      <c r="A570" t="s">
        <v>6</v>
      </c>
      <c r="B570" t="e">
        <f t="shared" si="24"/>
        <v>#REF!</v>
      </c>
      <c r="C570" t="e">
        <f t="shared" si="25"/>
        <v>#REF!</v>
      </c>
      <c r="D570" t="e">
        <f t="shared" si="26"/>
        <v>#REF!</v>
      </c>
      <c r="E570" s="17" t="s">
        <v>498</v>
      </c>
      <c r="F570" t="s">
        <v>371</v>
      </c>
      <c r="G570" t="e">
        <f>IF(#REF!="","",#REF!)</f>
        <v>#REF!</v>
      </c>
    </row>
    <row r="571" spans="1:7" x14ac:dyDescent="0.3">
      <c r="A571" t="s">
        <v>6</v>
      </c>
      <c r="B571" t="e">
        <f t="shared" si="24"/>
        <v>#REF!</v>
      </c>
      <c r="C571" t="e">
        <f t="shared" si="25"/>
        <v>#REF!</v>
      </c>
      <c r="D571" t="e">
        <f t="shared" si="26"/>
        <v>#REF!</v>
      </c>
      <c r="E571" s="17" t="s">
        <v>499</v>
      </c>
      <c r="F571" t="s">
        <v>371</v>
      </c>
      <c r="G571" t="e">
        <f>IF(#REF!="","",#REF!)</f>
        <v>#REF!</v>
      </c>
    </row>
    <row r="572" spans="1:7" x14ac:dyDescent="0.3">
      <c r="A572" t="s">
        <v>6</v>
      </c>
      <c r="B572" t="e">
        <f t="shared" si="24"/>
        <v>#REF!</v>
      </c>
      <c r="C572" t="e">
        <f t="shared" si="25"/>
        <v>#REF!</v>
      </c>
      <c r="D572" t="e">
        <f t="shared" si="26"/>
        <v>#REF!</v>
      </c>
      <c r="E572" s="17" t="s">
        <v>500</v>
      </c>
      <c r="F572" t="s">
        <v>371</v>
      </c>
      <c r="G572" t="e">
        <f>IF(#REF!="","",#REF!)</f>
        <v>#REF!</v>
      </c>
    </row>
    <row r="573" spans="1:7" x14ac:dyDescent="0.3">
      <c r="A573" t="s">
        <v>6</v>
      </c>
      <c r="B573" t="e">
        <f t="shared" si="24"/>
        <v>#REF!</v>
      </c>
      <c r="C573" t="e">
        <f t="shared" si="25"/>
        <v>#REF!</v>
      </c>
      <c r="D573" t="e">
        <f t="shared" si="26"/>
        <v>#REF!</v>
      </c>
      <c r="E573" s="17" t="s">
        <v>501</v>
      </c>
      <c r="F573" t="s">
        <v>371</v>
      </c>
      <c r="G573" t="e">
        <f>IF(#REF!="","",#REF!)</f>
        <v>#REF!</v>
      </c>
    </row>
    <row r="574" spans="1:7" x14ac:dyDescent="0.3">
      <c r="A574" t="s">
        <v>6</v>
      </c>
      <c r="B574" t="e">
        <f t="shared" si="24"/>
        <v>#REF!</v>
      </c>
      <c r="C574" t="e">
        <f t="shared" si="25"/>
        <v>#REF!</v>
      </c>
      <c r="D574" t="e">
        <f t="shared" si="26"/>
        <v>#REF!</v>
      </c>
      <c r="E574" s="17" t="s">
        <v>502</v>
      </c>
      <c r="F574" t="s">
        <v>371</v>
      </c>
      <c r="G574" t="e">
        <f>IF(#REF!="","",#REF!)</f>
        <v>#REF!</v>
      </c>
    </row>
    <row r="575" spans="1:7" x14ac:dyDescent="0.3">
      <c r="A575" t="s">
        <v>6</v>
      </c>
      <c r="B575" t="e">
        <f t="shared" si="24"/>
        <v>#REF!</v>
      </c>
      <c r="C575" t="e">
        <f t="shared" si="25"/>
        <v>#REF!</v>
      </c>
      <c r="D575" t="e">
        <f t="shared" si="26"/>
        <v>#REF!</v>
      </c>
      <c r="E575" s="17" t="s">
        <v>503</v>
      </c>
      <c r="F575" t="s">
        <v>371</v>
      </c>
      <c r="G575" t="e">
        <f>IF(#REF!="","",#REF!)</f>
        <v>#REF!</v>
      </c>
    </row>
    <row r="576" spans="1:7" x14ac:dyDescent="0.3">
      <c r="A576" t="s">
        <v>6</v>
      </c>
      <c r="B576" t="e">
        <f t="shared" si="24"/>
        <v>#REF!</v>
      </c>
      <c r="C576" t="e">
        <f t="shared" si="25"/>
        <v>#REF!</v>
      </c>
      <c r="D576" t="e">
        <f t="shared" si="26"/>
        <v>#REF!</v>
      </c>
      <c r="E576" s="17" t="s">
        <v>504</v>
      </c>
      <c r="F576" t="s">
        <v>371</v>
      </c>
      <c r="G576" t="e">
        <f>IF(#REF!="","",#REF!)</f>
        <v>#REF!</v>
      </c>
    </row>
    <row r="577" spans="1:7" x14ac:dyDescent="0.3">
      <c r="A577" t="s">
        <v>6</v>
      </c>
      <c r="B577" t="e">
        <f t="shared" si="24"/>
        <v>#REF!</v>
      </c>
      <c r="C577" t="e">
        <f t="shared" si="25"/>
        <v>#REF!</v>
      </c>
      <c r="D577" t="e">
        <f t="shared" si="26"/>
        <v>#REF!</v>
      </c>
      <c r="E577" s="17" t="s">
        <v>505</v>
      </c>
      <c r="F577" t="s">
        <v>371</v>
      </c>
      <c r="G577" t="e">
        <f>IF(#REF!="","",#REF!)</f>
        <v>#REF!</v>
      </c>
    </row>
    <row r="578" spans="1:7" x14ac:dyDescent="0.3">
      <c r="A578" t="s">
        <v>6</v>
      </c>
      <c r="B578" t="e">
        <f t="shared" si="24"/>
        <v>#REF!</v>
      </c>
      <c r="C578" t="e">
        <f t="shared" si="25"/>
        <v>#REF!</v>
      </c>
      <c r="D578" t="e">
        <f t="shared" si="26"/>
        <v>#REF!</v>
      </c>
      <c r="E578" s="17" t="s">
        <v>506</v>
      </c>
      <c r="F578" t="s">
        <v>371</v>
      </c>
      <c r="G578" t="e">
        <f>IF(#REF!="","",#REF!)</f>
        <v>#REF!</v>
      </c>
    </row>
    <row r="579" spans="1:7" x14ac:dyDescent="0.3">
      <c r="A579" t="s">
        <v>6</v>
      </c>
      <c r="B579" t="e">
        <f t="shared" ref="B579:B642" si="27">IF(AgencyCode="","",AgencyCode)</f>
        <v>#REF!</v>
      </c>
      <c r="C579" t="e">
        <f t="shared" ref="C579:C642" si="28">IF(AgencyName="","",AgencyName)</f>
        <v>#REF!</v>
      </c>
      <c r="D579" t="e">
        <f t="shared" ref="D579:D642" si="29">IF(Year="","",Year)</f>
        <v>#REF!</v>
      </c>
      <c r="E579" s="17" t="s">
        <v>507</v>
      </c>
      <c r="F579" t="s">
        <v>371</v>
      </c>
      <c r="G579" t="e">
        <f>IF(#REF!="","",#REF!)</f>
        <v>#REF!</v>
      </c>
    </row>
    <row r="580" spans="1:7" x14ac:dyDescent="0.3">
      <c r="A580" t="s">
        <v>6</v>
      </c>
      <c r="B580" t="e">
        <f t="shared" si="27"/>
        <v>#REF!</v>
      </c>
      <c r="C580" t="e">
        <f t="shared" si="28"/>
        <v>#REF!</v>
      </c>
      <c r="D580" t="e">
        <f t="shared" si="29"/>
        <v>#REF!</v>
      </c>
      <c r="E580" s="17" t="s">
        <v>508</v>
      </c>
      <c r="F580" t="s">
        <v>371</v>
      </c>
      <c r="G580" t="e">
        <f>IF(#REF!="","",#REF!)</f>
        <v>#REF!</v>
      </c>
    </row>
    <row r="581" spans="1:7" x14ac:dyDescent="0.3">
      <c r="A581" t="s">
        <v>6</v>
      </c>
      <c r="B581" t="e">
        <f t="shared" si="27"/>
        <v>#REF!</v>
      </c>
      <c r="C581" t="e">
        <f t="shared" si="28"/>
        <v>#REF!</v>
      </c>
      <c r="D581" t="e">
        <f t="shared" si="29"/>
        <v>#REF!</v>
      </c>
      <c r="E581" s="17" t="s">
        <v>509</v>
      </c>
      <c r="F581" t="s">
        <v>371</v>
      </c>
      <c r="G581" t="e">
        <f>IF(#REF!="","",#REF!)</f>
        <v>#REF!</v>
      </c>
    </row>
    <row r="582" spans="1:7" x14ac:dyDescent="0.3">
      <c r="A582" t="s">
        <v>6</v>
      </c>
      <c r="B582" t="e">
        <f t="shared" si="27"/>
        <v>#REF!</v>
      </c>
      <c r="C582" t="e">
        <f t="shared" si="28"/>
        <v>#REF!</v>
      </c>
      <c r="D582" t="e">
        <f t="shared" si="29"/>
        <v>#REF!</v>
      </c>
      <c r="E582" s="17" t="s">
        <v>510</v>
      </c>
      <c r="F582" t="s">
        <v>371</v>
      </c>
      <c r="G582" t="e">
        <f>IF(#REF!="","",#REF!)</f>
        <v>#REF!</v>
      </c>
    </row>
    <row r="583" spans="1:7" x14ac:dyDescent="0.3">
      <c r="A583" t="s">
        <v>6</v>
      </c>
      <c r="B583" t="e">
        <f t="shared" si="27"/>
        <v>#REF!</v>
      </c>
      <c r="C583" t="e">
        <f t="shared" si="28"/>
        <v>#REF!</v>
      </c>
      <c r="D583" t="e">
        <f t="shared" si="29"/>
        <v>#REF!</v>
      </c>
      <c r="E583" s="17" t="s">
        <v>511</v>
      </c>
      <c r="F583" t="s">
        <v>371</v>
      </c>
      <c r="G583" t="e">
        <f>IF(#REF!="","",#REF!)</f>
        <v>#REF!</v>
      </c>
    </row>
    <row r="584" spans="1:7" x14ac:dyDescent="0.3">
      <c r="A584" t="s">
        <v>6</v>
      </c>
      <c r="B584" t="e">
        <f t="shared" si="27"/>
        <v>#REF!</v>
      </c>
      <c r="C584" t="e">
        <f t="shared" si="28"/>
        <v>#REF!</v>
      </c>
      <c r="D584" t="e">
        <f t="shared" si="29"/>
        <v>#REF!</v>
      </c>
      <c r="E584" s="17" t="s">
        <v>512</v>
      </c>
      <c r="F584" t="s">
        <v>371</v>
      </c>
      <c r="G584" t="e">
        <f>IF(#REF!="","",#REF!)</f>
        <v>#REF!</v>
      </c>
    </row>
    <row r="585" spans="1:7" x14ac:dyDescent="0.3">
      <c r="A585" t="s">
        <v>6</v>
      </c>
      <c r="B585" t="e">
        <f t="shared" si="27"/>
        <v>#REF!</v>
      </c>
      <c r="C585" t="e">
        <f t="shared" si="28"/>
        <v>#REF!</v>
      </c>
      <c r="D585" t="e">
        <f t="shared" si="29"/>
        <v>#REF!</v>
      </c>
      <c r="E585" s="17" t="s">
        <v>513</v>
      </c>
      <c r="F585" t="s">
        <v>371</v>
      </c>
      <c r="G585" t="e">
        <f>IF(#REF!="","",#REF!)</f>
        <v>#REF!</v>
      </c>
    </row>
    <row r="586" spans="1:7" x14ac:dyDescent="0.3">
      <c r="A586" t="s">
        <v>6</v>
      </c>
      <c r="B586" t="e">
        <f t="shared" si="27"/>
        <v>#REF!</v>
      </c>
      <c r="C586" t="e">
        <f t="shared" si="28"/>
        <v>#REF!</v>
      </c>
      <c r="D586" t="e">
        <f t="shared" si="29"/>
        <v>#REF!</v>
      </c>
      <c r="E586" s="17" t="s">
        <v>514</v>
      </c>
      <c r="F586" t="s">
        <v>371</v>
      </c>
      <c r="G586" t="e">
        <f>IF(#REF!="","",#REF!)</f>
        <v>#REF!</v>
      </c>
    </row>
    <row r="587" spans="1:7" x14ac:dyDescent="0.3">
      <c r="A587" t="s">
        <v>6</v>
      </c>
      <c r="B587" t="e">
        <f t="shared" si="27"/>
        <v>#REF!</v>
      </c>
      <c r="C587" t="e">
        <f t="shared" si="28"/>
        <v>#REF!</v>
      </c>
      <c r="D587" t="e">
        <f t="shared" si="29"/>
        <v>#REF!</v>
      </c>
      <c r="E587" s="17" t="s">
        <v>515</v>
      </c>
      <c r="F587" t="s">
        <v>371</v>
      </c>
      <c r="G587" t="e">
        <f>IF(#REF!="","",#REF!)</f>
        <v>#REF!</v>
      </c>
    </row>
    <row r="588" spans="1:7" x14ac:dyDescent="0.3">
      <c r="A588" t="s">
        <v>6</v>
      </c>
      <c r="B588" t="e">
        <f t="shared" si="27"/>
        <v>#REF!</v>
      </c>
      <c r="C588" t="e">
        <f t="shared" si="28"/>
        <v>#REF!</v>
      </c>
      <c r="D588" t="e">
        <f t="shared" si="29"/>
        <v>#REF!</v>
      </c>
      <c r="E588" s="17" t="s">
        <v>516</v>
      </c>
      <c r="F588" t="s">
        <v>371</v>
      </c>
      <c r="G588" t="e">
        <f>IF(#REF!="","",#REF!)</f>
        <v>#REF!</v>
      </c>
    </row>
    <row r="589" spans="1:7" x14ac:dyDescent="0.3">
      <c r="A589" t="s">
        <v>6</v>
      </c>
      <c r="B589" t="e">
        <f t="shared" si="27"/>
        <v>#REF!</v>
      </c>
      <c r="C589" t="e">
        <f t="shared" si="28"/>
        <v>#REF!</v>
      </c>
      <c r="D589" t="e">
        <f t="shared" si="29"/>
        <v>#REF!</v>
      </c>
      <c r="E589" s="17" t="s">
        <v>517</v>
      </c>
      <c r="F589" t="s">
        <v>371</v>
      </c>
      <c r="G589" t="e">
        <f>IF(#REF!="","",#REF!)</f>
        <v>#REF!</v>
      </c>
    </row>
    <row r="590" spans="1:7" x14ac:dyDescent="0.3">
      <c r="A590" t="s">
        <v>6</v>
      </c>
      <c r="B590" t="e">
        <f t="shared" si="27"/>
        <v>#REF!</v>
      </c>
      <c r="C590" t="e">
        <f t="shared" si="28"/>
        <v>#REF!</v>
      </c>
      <c r="D590" t="e">
        <f t="shared" si="29"/>
        <v>#REF!</v>
      </c>
      <c r="E590" s="17" t="s">
        <v>518</v>
      </c>
      <c r="F590" t="s">
        <v>371</v>
      </c>
      <c r="G590" t="e">
        <f>IF(#REF!="","",#REF!)</f>
        <v>#REF!</v>
      </c>
    </row>
    <row r="591" spans="1:7" x14ac:dyDescent="0.3">
      <c r="A591" t="s">
        <v>6</v>
      </c>
      <c r="B591" t="e">
        <f t="shared" si="27"/>
        <v>#REF!</v>
      </c>
      <c r="C591" t="e">
        <f t="shared" si="28"/>
        <v>#REF!</v>
      </c>
      <c r="D591" t="e">
        <f t="shared" si="29"/>
        <v>#REF!</v>
      </c>
      <c r="E591" s="17" t="s">
        <v>519</v>
      </c>
      <c r="F591" t="s">
        <v>371</v>
      </c>
      <c r="G591" t="e">
        <f>IF(#REF!="","",#REF!)</f>
        <v>#REF!</v>
      </c>
    </row>
    <row r="592" spans="1:7" x14ac:dyDescent="0.3">
      <c r="A592" t="s">
        <v>6</v>
      </c>
      <c r="B592" t="e">
        <f t="shared" si="27"/>
        <v>#REF!</v>
      </c>
      <c r="C592" t="e">
        <f t="shared" si="28"/>
        <v>#REF!</v>
      </c>
      <c r="D592" t="e">
        <f t="shared" si="29"/>
        <v>#REF!</v>
      </c>
      <c r="E592" s="17" t="s">
        <v>520</v>
      </c>
      <c r="F592" t="s">
        <v>371</v>
      </c>
      <c r="G592" t="e">
        <f>IF(#REF!="","",#REF!)</f>
        <v>#REF!</v>
      </c>
    </row>
    <row r="593" spans="1:7" x14ac:dyDescent="0.3">
      <c r="A593" t="s">
        <v>6</v>
      </c>
      <c r="B593" t="e">
        <f t="shared" si="27"/>
        <v>#REF!</v>
      </c>
      <c r="C593" t="e">
        <f t="shared" si="28"/>
        <v>#REF!</v>
      </c>
      <c r="D593" t="e">
        <f t="shared" si="29"/>
        <v>#REF!</v>
      </c>
      <c r="E593" s="17" t="s">
        <v>520</v>
      </c>
      <c r="F593" t="s">
        <v>371</v>
      </c>
      <c r="G593" t="e">
        <f>IF(#REF!="","",#REF!)</f>
        <v>#REF!</v>
      </c>
    </row>
    <row r="594" spans="1:7" x14ac:dyDescent="0.3">
      <c r="A594" t="s">
        <v>6</v>
      </c>
      <c r="B594" t="e">
        <f t="shared" si="27"/>
        <v>#REF!</v>
      </c>
      <c r="C594" t="e">
        <f t="shared" si="28"/>
        <v>#REF!</v>
      </c>
      <c r="D594" t="e">
        <f t="shared" si="29"/>
        <v>#REF!</v>
      </c>
      <c r="E594" s="17" t="s">
        <v>520</v>
      </c>
      <c r="F594" t="s">
        <v>371</v>
      </c>
      <c r="G594" t="e">
        <f>IF(#REF!="","",#REF!)</f>
        <v>#REF!</v>
      </c>
    </row>
    <row r="595" spans="1:7" x14ac:dyDescent="0.3">
      <c r="A595" t="s">
        <v>6</v>
      </c>
      <c r="B595" t="e">
        <f t="shared" si="27"/>
        <v>#REF!</v>
      </c>
      <c r="C595" t="e">
        <f t="shared" si="28"/>
        <v>#REF!</v>
      </c>
      <c r="D595" t="e">
        <f t="shared" si="29"/>
        <v>#REF!</v>
      </c>
      <c r="E595" s="17" t="s">
        <v>520</v>
      </c>
      <c r="F595" t="s">
        <v>371</v>
      </c>
      <c r="G595" t="e">
        <f>IF(#REF!="","",#REF!)</f>
        <v>#REF!</v>
      </c>
    </row>
    <row r="596" spans="1:7" x14ac:dyDescent="0.3">
      <c r="A596" t="s">
        <v>6</v>
      </c>
      <c r="B596" t="e">
        <f t="shared" si="27"/>
        <v>#REF!</v>
      </c>
      <c r="C596" t="e">
        <f t="shared" si="28"/>
        <v>#REF!</v>
      </c>
      <c r="D596" t="e">
        <f t="shared" si="29"/>
        <v>#REF!</v>
      </c>
      <c r="E596" s="17" t="s">
        <v>520</v>
      </c>
      <c r="F596" t="s">
        <v>371</v>
      </c>
      <c r="G596" t="e">
        <f>IF(#REF!="","",#REF!)</f>
        <v>#REF!</v>
      </c>
    </row>
    <row r="597" spans="1:7" x14ac:dyDescent="0.3">
      <c r="A597" t="s">
        <v>6</v>
      </c>
      <c r="B597" t="e">
        <f t="shared" si="27"/>
        <v>#REF!</v>
      </c>
      <c r="C597" t="e">
        <f t="shared" si="28"/>
        <v>#REF!</v>
      </c>
      <c r="D597" t="e">
        <f t="shared" si="29"/>
        <v>#REF!</v>
      </c>
      <c r="E597" s="17" t="s">
        <v>521</v>
      </c>
      <c r="F597" t="s">
        <v>371</v>
      </c>
      <c r="G597" t="e">
        <f>IF(#REF!="","",#REF!)</f>
        <v>#REF!</v>
      </c>
    </row>
    <row r="598" spans="1:7" x14ac:dyDescent="0.3">
      <c r="A598" t="s">
        <v>6</v>
      </c>
      <c r="B598" t="e">
        <f t="shared" si="27"/>
        <v>#REF!</v>
      </c>
      <c r="C598" t="e">
        <f t="shared" si="28"/>
        <v>#REF!</v>
      </c>
      <c r="D598" t="e">
        <f t="shared" si="29"/>
        <v>#REF!</v>
      </c>
      <c r="E598" s="17" t="s">
        <v>522</v>
      </c>
      <c r="F598" t="s">
        <v>371</v>
      </c>
      <c r="G598" t="e">
        <f>IF(#REF!="","",#REF!)</f>
        <v>#REF!</v>
      </c>
    </row>
    <row r="599" spans="1:7" x14ac:dyDescent="0.3">
      <c r="A599" t="s">
        <v>6</v>
      </c>
      <c r="B599" t="e">
        <f t="shared" si="27"/>
        <v>#REF!</v>
      </c>
      <c r="C599" t="e">
        <f t="shared" si="28"/>
        <v>#REF!</v>
      </c>
      <c r="D599" t="e">
        <f t="shared" si="29"/>
        <v>#REF!</v>
      </c>
      <c r="E599" s="17" t="s">
        <v>523</v>
      </c>
      <c r="F599" t="s">
        <v>371</v>
      </c>
      <c r="G599" t="e">
        <f>IF(#REF!="","",#REF!)</f>
        <v>#REF!</v>
      </c>
    </row>
    <row r="600" spans="1:7" x14ac:dyDescent="0.3">
      <c r="A600" t="s">
        <v>6</v>
      </c>
      <c r="B600" t="e">
        <f t="shared" si="27"/>
        <v>#REF!</v>
      </c>
      <c r="C600" t="e">
        <f t="shared" si="28"/>
        <v>#REF!</v>
      </c>
      <c r="D600" t="e">
        <f t="shared" si="29"/>
        <v>#REF!</v>
      </c>
      <c r="E600" s="17" t="s">
        <v>524</v>
      </c>
      <c r="F600" t="s">
        <v>371</v>
      </c>
      <c r="G600" t="e">
        <f>IF(#REF!="","",#REF!)</f>
        <v>#REF!</v>
      </c>
    </row>
    <row r="601" spans="1:7" x14ac:dyDescent="0.3">
      <c r="A601" t="s">
        <v>6</v>
      </c>
      <c r="B601" t="e">
        <f t="shared" si="27"/>
        <v>#REF!</v>
      </c>
      <c r="C601" t="e">
        <f t="shared" si="28"/>
        <v>#REF!</v>
      </c>
      <c r="D601" t="e">
        <f t="shared" si="29"/>
        <v>#REF!</v>
      </c>
      <c r="E601" s="17" t="s">
        <v>525</v>
      </c>
      <c r="F601" t="s">
        <v>371</v>
      </c>
      <c r="G601" t="e">
        <f>IF(#REF!="","",#REF!)</f>
        <v>#REF!</v>
      </c>
    </row>
    <row r="602" spans="1:7" x14ac:dyDescent="0.3">
      <c r="A602" t="s">
        <v>6</v>
      </c>
      <c r="B602" t="e">
        <f t="shared" si="27"/>
        <v>#REF!</v>
      </c>
      <c r="C602" t="e">
        <f t="shared" si="28"/>
        <v>#REF!</v>
      </c>
      <c r="D602" t="e">
        <f t="shared" si="29"/>
        <v>#REF!</v>
      </c>
      <c r="E602" s="17" t="s">
        <v>380</v>
      </c>
      <c r="F602" t="s">
        <v>372</v>
      </c>
      <c r="G602" t="e">
        <f>IF(#REF!="","",#REF!)</f>
        <v>#REF!</v>
      </c>
    </row>
    <row r="603" spans="1:7" x14ac:dyDescent="0.3">
      <c r="A603" t="s">
        <v>6</v>
      </c>
      <c r="B603" t="e">
        <f t="shared" si="27"/>
        <v>#REF!</v>
      </c>
      <c r="C603" t="e">
        <f t="shared" si="28"/>
        <v>#REF!</v>
      </c>
      <c r="D603" t="e">
        <f t="shared" si="29"/>
        <v>#REF!</v>
      </c>
      <c r="E603" s="17" t="s">
        <v>381</v>
      </c>
      <c r="F603" t="s">
        <v>372</v>
      </c>
      <c r="G603" t="e">
        <f>IF(#REF!="","",#REF!)</f>
        <v>#REF!</v>
      </c>
    </row>
    <row r="604" spans="1:7" x14ac:dyDescent="0.3">
      <c r="A604" t="s">
        <v>6</v>
      </c>
      <c r="B604" t="e">
        <f t="shared" si="27"/>
        <v>#REF!</v>
      </c>
      <c r="C604" t="e">
        <f t="shared" si="28"/>
        <v>#REF!</v>
      </c>
      <c r="D604" t="e">
        <f t="shared" si="29"/>
        <v>#REF!</v>
      </c>
      <c r="E604" s="17" t="s">
        <v>382</v>
      </c>
      <c r="F604" t="s">
        <v>372</v>
      </c>
      <c r="G604" t="e">
        <f>IF(#REF!="","",#REF!)</f>
        <v>#REF!</v>
      </c>
    </row>
    <row r="605" spans="1:7" x14ac:dyDescent="0.3">
      <c r="A605" t="s">
        <v>6</v>
      </c>
      <c r="B605" t="e">
        <f t="shared" si="27"/>
        <v>#REF!</v>
      </c>
      <c r="C605" t="e">
        <f t="shared" si="28"/>
        <v>#REF!</v>
      </c>
      <c r="D605" t="e">
        <f t="shared" si="29"/>
        <v>#REF!</v>
      </c>
      <c r="E605" s="17" t="s">
        <v>383</v>
      </c>
      <c r="F605" t="s">
        <v>372</v>
      </c>
      <c r="G605" t="e">
        <f>IF(#REF!="","",#REF!)</f>
        <v>#REF!</v>
      </c>
    </row>
    <row r="606" spans="1:7" x14ac:dyDescent="0.3">
      <c r="A606" t="s">
        <v>6</v>
      </c>
      <c r="B606" t="e">
        <f t="shared" si="27"/>
        <v>#REF!</v>
      </c>
      <c r="C606" t="e">
        <f t="shared" si="28"/>
        <v>#REF!</v>
      </c>
      <c r="D606" t="e">
        <f t="shared" si="29"/>
        <v>#REF!</v>
      </c>
      <c r="E606" s="17" t="s">
        <v>384</v>
      </c>
      <c r="F606" t="s">
        <v>372</v>
      </c>
      <c r="G606" t="e">
        <f>IF(#REF!="","",#REF!)</f>
        <v>#REF!</v>
      </c>
    </row>
    <row r="607" spans="1:7" x14ac:dyDescent="0.3">
      <c r="A607" t="s">
        <v>6</v>
      </c>
      <c r="B607" t="e">
        <f t="shared" si="27"/>
        <v>#REF!</v>
      </c>
      <c r="C607" t="e">
        <f t="shared" si="28"/>
        <v>#REF!</v>
      </c>
      <c r="D607" t="e">
        <f t="shared" si="29"/>
        <v>#REF!</v>
      </c>
      <c r="E607" s="17" t="s">
        <v>385</v>
      </c>
      <c r="F607" t="s">
        <v>372</v>
      </c>
      <c r="G607" t="e">
        <f>IF(#REF!="","",#REF!)</f>
        <v>#REF!</v>
      </c>
    </row>
    <row r="608" spans="1:7" x14ac:dyDescent="0.3">
      <c r="A608" t="s">
        <v>6</v>
      </c>
      <c r="B608" t="e">
        <f t="shared" si="27"/>
        <v>#REF!</v>
      </c>
      <c r="C608" t="e">
        <f t="shared" si="28"/>
        <v>#REF!</v>
      </c>
      <c r="D608" t="e">
        <f t="shared" si="29"/>
        <v>#REF!</v>
      </c>
      <c r="E608" s="17" t="s">
        <v>386</v>
      </c>
      <c r="F608" t="s">
        <v>372</v>
      </c>
      <c r="G608" t="e">
        <f>IF(#REF!="","",#REF!)</f>
        <v>#REF!</v>
      </c>
    </row>
    <row r="609" spans="1:7" x14ac:dyDescent="0.3">
      <c r="A609" t="s">
        <v>6</v>
      </c>
      <c r="B609" t="e">
        <f t="shared" si="27"/>
        <v>#REF!</v>
      </c>
      <c r="C609" t="e">
        <f t="shared" si="28"/>
        <v>#REF!</v>
      </c>
      <c r="D609" t="e">
        <f t="shared" si="29"/>
        <v>#REF!</v>
      </c>
      <c r="E609" s="17" t="s">
        <v>387</v>
      </c>
      <c r="F609" t="s">
        <v>372</v>
      </c>
      <c r="G609" t="e">
        <f>IF(#REF!="","",#REF!)</f>
        <v>#REF!</v>
      </c>
    </row>
    <row r="610" spans="1:7" x14ac:dyDescent="0.3">
      <c r="A610" t="s">
        <v>6</v>
      </c>
      <c r="B610" t="e">
        <f t="shared" si="27"/>
        <v>#REF!</v>
      </c>
      <c r="C610" t="e">
        <f t="shared" si="28"/>
        <v>#REF!</v>
      </c>
      <c r="D610" t="e">
        <f t="shared" si="29"/>
        <v>#REF!</v>
      </c>
      <c r="E610" s="17" t="s">
        <v>388</v>
      </c>
      <c r="F610" t="s">
        <v>372</v>
      </c>
      <c r="G610" t="e">
        <f>IF(#REF!="","",#REF!)</f>
        <v>#REF!</v>
      </c>
    </row>
    <row r="611" spans="1:7" x14ac:dyDescent="0.3">
      <c r="A611" t="s">
        <v>6</v>
      </c>
      <c r="B611" t="e">
        <f t="shared" si="27"/>
        <v>#REF!</v>
      </c>
      <c r="C611" t="e">
        <f t="shared" si="28"/>
        <v>#REF!</v>
      </c>
      <c r="D611" t="e">
        <f t="shared" si="29"/>
        <v>#REF!</v>
      </c>
      <c r="E611" s="17" t="s">
        <v>389</v>
      </c>
      <c r="F611" t="s">
        <v>372</v>
      </c>
      <c r="G611" t="e">
        <f>IF(#REF!="","",#REF!)</f>
        <v>#REF!</v>
      </c>
    </row>
    <row r="612" spans="1:7" x14ac:dyDescent="0.3">
      <c r="A612" t="s">
        <v>6</v>
      </c>
      <c r="B612" t="e">
        <f t="shared" si="27"/>
        <v>#REF!</v>
      </c>
      <c r="C612" t="e">
        <f t="shared" si="28"/>
        <v>#REF!</v>
      </c>
      <c r="D612" t="e">
        <f t="shared" si="29"/>
        <v>#REF!</v>
      </c>
      <c r="E612" s="17" t="s">
        <v>390</v>
      </c>
      <c r="F612" t="s">
        <v>372</v>
      </c>
      <c r="G612" t="e">
        <f>IF(#REF!="","",#REF!)</f>
        <v>#REF!</v>
      </c>
    </row>
    <row r="613" spans="1:7" x14ac:dyDescent="0.3">
      <c r="A613" t="s">
        <v>6</v>
      </c>
      <c r="B613" t="e">
        <f t="shared" si="27"/>
        <v>#REF!</v>
      </c>
      <c r="C613" t="e">
        <f t="shared" si="28"/>
        <v>#REF!</v>
      </c>
      <c r="D613" t="e">
        <f t="shared" si="29"/>
        <v>#REF!</v>
      </c>
      <c r="E613" s="17" t="s">
        <v>391</v>
      </c>
      <c r="F613" t="s">
        <v>372</v>
      </c>
      <c r="G613" t="e">
        <f>IF(#REF!="","",#REF!)</f>
        <v>#REF!</v>
      </c>
    </row>
    <row r="614" spans="1:7" x14ac:dyDescent="0.3">
      <c r="A614" t="s">
        <v>6</v>
      </c>
      <c r="B614" t="e">
        <f t="shared" si="27"/>
        <v>#REF!</v>
      </c>
      <c r="C614" t="e">
        <f t="shared" si="28"/>
        <v>#REF!</v>
      </c>
      <c r="D614" t="e">
        <f t="shared" si="29"/>
        <v>#REF!</v>
      </c>
      <c r="E614" s="17" t="s">
        <v>392</v>
      </c>
      <c r="F614" t="s">
        <v>372</v>
      </c>
      <c r="G614" t="e">
        <f>IF(#REF!="","",#REF!)</f>
        <v>#REF!</v>
      </c>
    </row>
    <row r="615" spans="1:7" x14ac:dyDescent="0.3">
      <c r="A615" t="s">
        <v>6</v>
      </c>
      <c r="B615" t="e">
        <f t="shared" si="27"/>
        <v>#REF!</v>
      </c>
      <c r="C615" t="e">
        <f t="shared" si="28"/>
        <v>#REF!</v>
      </c>
      <c r="D615" t="e">
        <f t="shared" si="29"/>
        <v>#REF!</v>
      </c>
      <c r="E615" s="17" t="s">
        <v>393</v>
      </c>
      <c r="F615" t="s">
        <v>372</v>
      </c>
      <c r="G615" t="e">
        <f>IF(#REF!="","",#REF!)</f>
        <v>#REF!</v>
      </c>
    </row>
    <row r="616" spans="1:7" x14ac:dyDescent="0.3">
      <c r="A616" t="s">
        <v>6</v>
      </c>
      <c r="B616" t="e">
        <f t="shared" si="27"/>
        <v>#REF!</v>
      </c>
      <c r="C616" t="e">
        <f t="shared" si="28"/>
        <v>#REF!</v>
      </c>
      <c r="D616" t="e">
        <f t="shared" si="29"/>
        <v>#REF!</v>
      </c>
      <c r="E616" s="17" t="s">
        <v>394</v>
      </c>
      <c r="F616" t="s">
        <v>372</v>
      </c>
      <c r="G616" t="e">
        <f>IF(#REF!="","",#REF!)</f>
        <v>#REF!</v>
      </c>
    </row>
    <row r="617" spans="1:7" x14ac:dyDescent="0.3">
      <c r="A617" t="s">
        <v>6</v>
      </c>
      <c r="B617" t="e">
        <f t="shared" si="27"/>
        <v>#REF!</v>
      </c>
      <c r="C617" t="e">
        <f t="shared" si="28"/>
        <v>#REF!</v>
      </c>
      <c r="D617" t="e">
        <f t="shared" si="29"/>
        <v>#REF!</v>
      </c>
      <c r="E617" s="17" t="s">
        <v>395</v>
      </c>
      <c r="F617" t="s">
        <v>372</v>
      </c>
      <c r="G617" t="e">
        <f>IF(#REF!="","",#REF!)</f>
        <v>#REF!</v>
      </c>
    </row>
    <row r="618" spans="1:7" x14ac:dyDescent="0.3">
      <c r="A618" t="s">
        <v>6</v>
      </c>
      <c r="B618" t="e">
        <f t="shared" si="27"/>
        <v>#REF!</v>
      </c>
      <c r="C618" t="e">
        <f t="shared" si="28"/>
        <v>#REF!</v>
      </c>
      <c r="D618" t="e">
        <f t="shared" si="29"/>
        <v>#REF!</v>
      </c>
      <c r="E618" s="17" t="s">
        <v>396</v>
      </c>
      <c r="F618" t="s">
        <v>372</v>
      </c>
      <c r="G618" t="e">
        <f>IF(#REF!="","",#REF!)</f>
        <v>#REF!</v>
      </c>
    </row>
    <row r="619" spans="1:7" x14ac:dyDescent="0.3">
      <c r="A619" t="s">
        <v>6</v>
      </c>
      <c r="B619" t="e">
        <f t="shared" si="27"/>
        <v>#REF!</v>
      </c>
      <c r="C619" t="e">
        <f t="shared" si="28"/>
        <v>#REF!</v>
      </c>
      <c r="D619" t="e">
        <f t="shared" si="29"/>
        <v>#REF!</v>
      </c>
      <c r="E619" s="17" t="s">
        <v>397</v>
      </c>
      <c r="F619" t="s">
        <v>372</v>
      </c>
      <c r="G619" t="e">
        <f>IF(#REF!="","",#REF!)</f>
        <v>#REF!</v>
      </c>
    </row>
    <row r="620" spans="1:7" x14ac:dyDescent="0.3">
      <c r="A620" t="s">
        <v>6</v>
      </c>
      <c r="B620" t="e">
        <f t="shared" si="27"/>
        <v>#REF!</v>
      </c>
      <c r="C620" t="e">
        <f t="shared" si="28"/>
        <v>#REF!</v>
      </c>
      <c r="D620" t="e">
        <f t="shared" si="29"/>
        <v>#REF!</v>
      </c>
      <c r="E620" s="17" t="s">
        <v>398</v>
      </c>
      <c r="F620" t="s">
        <v>372</v>
      </c>
      <c r="G620" t="e">
        <f>IF(#REF!="","",#REF!)</f>
        <v>#REF!</v>
      </c>
    </row>
    <row r="621" spans="1:7" x14ac:dyDescent="0.3">
      <c r="A621" t="s">
        <v>6</v>
      </c>
      <c r="B621" t="e">
        <f t="shared" si="27"/>
        <v>#REF!</v>
      </c>
      <c r="C621" t="e">
        <f t="shared" si="28"/>
        <v>#REF!</v>
      </c>
      <c r="D621" t="e">
        <f t="shared" si="29"/>
        <v>#REF!</v>
      </c>
      <c r="E621" s="17" t="s">
        <v>399</v>
      </c>
      <c r="F621" t="s">
        <v>372</v>
      </c>
      <c r="G621" t="e">
        <f>IF(#REF!="","",#REF!)</f>
        <v>#REF!</v>
      </c>
    </row>
    <row r="622" spans="1:7" x14ac:dyDescent="0.3">
      <c r="A622" t="s">
        <v>6</v>
      </c>
      <c r="B622" t="e">
        <f t="shared" si="27"/>
        <v>#REF!</v>
      </c>
      <c r="C622" t="e">
        <f t="shared" si="28"/>
        <v>#REF!</v>
      </c>
      <c r="D622" t="e">
        <f t="shared" si="29"/>
        <v>#REF!</v>
      </c>
      <c r="E622" s="17" t="s">
        <v>400</v>
      </c>
      <c r="F622" t="s">
        <v>372</v>
      </c>
      <c r="G622" t="e">
        <f>IF(#REF!="","",#REF!)</f>
        <v>#REF!</v>
      </c>
    </row>
    <row r="623" spans="1:7" x14ac:dyDescent="0.3">
      <c r="A623" t="s">
        <v>6</v>
      </c>
      <c r="B623" t="e">
        <f t="shared" si="27"/>
        <v>#REF!</v>
      </c>
      <c r="C623" t="e">
        <f t="shared" si="28"/>
        <v>#REF!</v>
      </c>
      <c r="D623" t="e">
        <f t="shared" si="29"/>
        <v>#REF!</v>
      </c>
      <c r="E623" s="17" t="s">
        <v>401</v>
      </c>
      <c r="F623" t="s">
        <v>372</v>
      </c>
      <c r="G623" t="e">
        <f>IF(#REF!="","",#REF!)</f>
        <v>#REF!</v>
      </c>
    </row>
    <row r="624" spans="1:7" x14ac:dyDescent="0.3">
      <c r="A624" t="s">
        <v>6</v>
      </c>
      <c r="B624" t="e">
        <f t="shared" si="27"/>
        <v>#REF!</v>
      </c>
      <c r="C624" t="e">
        <f t="shared" si="28"/>
        <v>#REF!</v>
      </c>
      <c r="D624" t="e">
        <f t="shared" si="29"/>
        <v>#REF!</v>
      </c>
      <c r="E624" s="17" t="s">
        <v>402</v>
      </c>
      <c r="F624" t="s">
        <v>372</v>
      </c>
      <c r="G624" t="e">
        <f>IF(#REF!="","",#REF!)</f>
        <v>#REF!</v>
      </c>
    </row>
    <row r="625" spans="1:7" x14ac:dyDescent="0.3">
      <c r="A625" t="s">
        <v>6</v>
      </c>
      <c r="B625" t="e">
        <f t="shared" si="27"/>
        <v>#REF!</v>
      </c>
      <c r="C625" t="e">
        <f t="shared" si="28"/>
        <v>#REF!</v>
      </c>
      <c r="D625" t="e">
        <f t="shared" si="29"/>
        <v>#REF!</v>
      </c>
      <c r="E625" s="17" t="s">
        <v>403</v>
      </c>
      <c r="F625" t="s">
        <v>372</v>
      </c>
      <c r="G625" t="e">
        <f>IF(#REF!="","",#REF!)</f>
        <v>#REF!</v>
      </c>
    </row>
    <row r="626" spans="1:7" x14ac:dyDescent="0.3">
      <c r="A626" t="s">
        <v>6</v>
      </c>
      <c r="B626" t="e">
        <f t="shared" si="27"/>
        <v>#REF!</v>
      </c>
      <c r="C626" t="e">
        <f t="shared" si="28"/>
        <v>#REF!</v>
      </c>
      <c r="D626" t="e">
        <f t="shared" si="29"/>
        <v>#REF!</v>
      </c>
      <c r="E626" s="17" t="s">
        <v>404</v>
      </c>
      <c r="F626" t="s">
        <v>372</v>
      </c>
      <c r="G626" t="e">
        <f>IF(#REF!="","",#REF!)</f>
        <v>#REF!</v>
      </c>
    </row>
    <row r="627" spans="1:7" x14ac:dyDescent="0.3">
      <c r="A627" t="s">
        <v>6</v>
      </c>
      <c r="B627" t="e">
        <f t="shared" si="27"/>
        <v>#REF!</v>
      </c>
      <c r="C627" t="e">
        <f t="shared" si="28"/>
        <v>#REF!</v>
      </c>
      <c r="D627" t="e">
        <f t="shared" si="29"/>
        <v>#REF!</v>
      </c>
      <c r="E627" s="17" t="s">
        <v>405</v>
      </c>
      <c r="F627" t="s">
        <v>372</v>
      </c>
      <c r="G627" t="e">
        <f>IF(#REF!="","",#REF!)</f>
        <v>#REF!</v>
      </c>
    </row>
    <row r="628" spans="1:7" x14ac:dyDescent="0.3">
      <c r="A628" t="s">
        <v>6</v>
      </c>
      <c r="B628" t="e">
        <f t="shared" si="27"/>
        <v>#REF!</v>
      </c>
      <c r="C628" t="e">
        <f t="shared" si="28"/>
        <v>#REF!</v>
      </c>
      <c r="D628" t="e">
        <f t="shared" si="29"/>
        <v>#REF!</v>
      </c>
      <c r="E628" s="17" t="s">
        <v>406</v>
      </c>
      <c r="F628" t="s">
        <v>372</v>
      </c>
      <c r="G628" t="e">
        <f>IF(#REF!="","",#REF!)</f>
        <v>#REF!</v>
      </c>
    </row>
    <row r="629" spans="1:7" x14ac:dyDescent="0.3">
      <c r="A629" t="s">
        <v>6</v>
      </c>
      <c r="B629" t="e">
        <f t="shared" si="27"/>
        <v>#REF!</v>
      </c>
      <c r="C629" t="e">
        <f t="shared" si="28"/>
        <v>#REF!</v>
      </c>
      <c r="D629" t="e">
        <f t="shared" si="29"/>
        <v>#REF!</v>
      </c>
      <c r="E629" s="17" t="s">
        <v>407</v>
      </c>
      <c r="F629" t="s">
        <v>372</v>
      </c>
      <c r="G629" t="e">
        <f>IF(#REF!="","",#REF!)</f>
        <v>#REF!</v>
      </c>
    </row>
    <row r="630" spans="1:7" x14ac:dyDescent="0.3">
      <c r="A630" t="s">
        <v>6</v>
      </c>
      <c r="B630" t="e">
        <f t="shared" si="27"/>
        <v>#REF!</v>
      </c>
      <c r="C630" t="e">
        <f t="shared" si="28"/>
        <v>#REF!</v>
      </c>
      <c r="D630" t="e">
        <f t="shared" si="29"/>
        <v>#REF!</v>
      </c>
      <c r="E630" s="17" t="s">
        <v>408</v>
      </c>
      <c r="F630" t="s">
        <v>372</v>
      </c>
      <c r="G630" t="e">
        <f>IF(#REF!="","",#REF!)</f>
        <v>#REF!</v>
      </c>
    </row>
    <row r="631" spans="1:7" x14ac:dyDescent="0.3">
      <c r="A631" t="s">
        <v>6</v>
      </c>
      <c r="B631" t="e">
        <f t="shared" si="27"/>
        <v>#REF!</v>
      </c>
      <c r="C631" t="e">
        <f t="shared" si="28"/>
        <v>#REF!</v>
      </c>
      <c r="D631" t="e">
        <f t="shared" si="29"/>
        <v>#REF!</v>
      </c>
      <c r="E631" s="17" t="s">
        <v>409</v>
      </c>
      <c r="F631" t="s">
        <v>372</v>
      </c>
      <c r="G631" t="e">
        <f>IF(#REF!="","",#REF!)</f>
        <v>#REF!</v>
      </c>
    </row>
    <row r="632" spans="1:7" x14ac:dyDescent="0.3">
      <c r="A632" t="s">
        <v>6</v>
      </c>
      <c r="B632" t="e">
        <f t="shared" si="27"/>
        <v>#REF!</v>
      </c>
      <c r="C632" t="e">
        <f t="shared" si="28"/>
        <v>#REF!</v>
      </c>
      <c r="D632" t="e">
        <f t="shared" si="29"/>
        <v>#REF!</v>
      </c>
      <c r="E632" s="17" t="s">
        <v>410</v>
      </c>
      <c r="F632" t="s">
        <v>372</v>
      </c>
      <c r="G632" t="e">
        <f>IF(#REF!="","",#REF!)</f>
        <v>#REF!</v>
      </c>
    </row>
    <row r="633" spans="1:7" x14ac:dyDescent="0.3">
      <c r="A633" t="s">
        <v>6</v>
      </c>
      <c r="B633" t="e">
        <f t="shared" si="27"/>
        <v>#REF!</v>
      </c>
      <c r="C633" t="e">
        <f t="shared" si="28"/>
        <v>#REF!</v>
      </c>
      <c r="D633" t="e">
        <f t="shared" si="29"/>
        <v>#REF!</v>
      </c>
      <c r="E633" s="17" t="s">
        <v>411</v>
      </c>
      <c r="F633" t="s">
        <v>372</v>
      </c>
      <c r="G633" t="e">
        <f>IF(#REF!="","",#REF!)</f>
        <v>#REF!</v>
      </c>
    </row>
    <row r="634" spans="1:7" x14ac:dyDescent="0.3">
      <c r="A634" t="s">
        <v>6</v>
      </c>
      <c r="B634" t="e">
        <f t="shared" si="27"/>
        <v>#REF!</v>
      </c>
      <c r="C634" t="e">
        <f t="shared" si="28"/>
        <v>#REF!</v>
      </c>
      <c r="D634" t="e">
        <f t="shared" si="29"/>
        <v>#REF!</v>
      </c>
      <c r="E634" s="17" t="s">
        <v>412</v>
      </c>
      <c r="F634" t="s">
        <v>372</v>
      </c>
      <c r="G634" t="e">
        <f>IF(#REF!="","",#REF!)</f>
        <v>#REF!</v>
      </c>
    </row>
    <row r="635" spans="1:7" x14ac:dyDescent="0.3">
      <c r="A635" t="s">
        <v>6</v>
      </c>
      <c r="B635" t="e">
        <f t="shared" si="27"/>
        <v>#REF!</v>
      </c>
      <c r="C635" t="e">
        <f t="shared" si="28"/>
        <v>#REF!</v>
      </c>
      <c r="D635" t="e">
        <f t="shared" si="29"/>
        <v>#REF!</v>
      </c>
      <c r="E635" s="17" t="s">
        <v>413</v>
      </c>
      <c r="F635" t="s">
        <v>372</v>
      </c>
      <c r="G635" t="e">
        <f>IF(#REF!="","",#REF!)</f>
        <v>#REF!</v>
      </c>
    </row>
    <row r="636" spans="1:7" x14ac:dyDescent="0.3">
      <c r="A636" t="s">
        <v>6</v>
      </c>
      <c r="B636" t="e">
        <f t="shared" si="27"/>
        <v>#REF!</v>
      </c>
      <c r="C636" t="e">
        <f t="shared" si="28"/>
        <v>#REF!</v>
      </c>
      <c r="D636" t="e">
        <f t="shared" si="29"/>
        <v>#REF!</v>
      </c>
      <c r="E636" s="17" t="s">
        <v>414</v>
      </c>
      <c r="F636" t="s">
        <v>372</v>
      </c>
      <c r="G636" t="e">
        <f>IF(#REF!="","",#REF!)</f>
        <v>#REF!</v>
      </c>
    </row>
    <row r="637" spans="1:7" x14ac:dyDescent="0.3">
      <c r="A637" t="s">
        <v>6</v>
      </c>
      <c r="B637" t="e">
        <f t="shared" si="27"/>
        <v>#REF!</v>
      </c>
      <c r="C637" t="e">
        <f t="shared" si="28"/>
        <v>#REF!</v>
      </c>
      <c r="D637" t="e">
        <f t="shared" si="29"/>
        <v>#REF!</v>
      </c>
      <c r="E637" s="17" t="s">
        <v>415</v>
      </c>
      <c r="F637" t="s">
        <v>372</v>
      </c>
      <c r="G637" t="e">
        <f>IF(#REF!="","",#REF!)</f>
        <v>#REF!</v>
      </c>
    </row>
    <row r="638" spans="1:7" x14ac:dyDescent="0.3">
      <c r="A638" t="s">
        <v>6</v>
      </c>
      <c r="B638" t="e">
        <f t="shared" si="27"/>
        <v>#REF!</v>
      </c>
      <c r="C638" t="e">
        <f t="shared" si="28"/>
        <v>#REF!</v>
      </c>
      <c r="D638" t="e">
        <f t="shared" si="29"/>
        <v>#REF!</v>
      </c>
      <c r="E638" s="17" t="s">
        <v>416</v>
      </c>
      <c r="F638" t="s">
        <v>372</v>
      </c>
      <c r="G638" t="e">
        <f>IF(#REF!="","",#REF!)</f>
        <v>#REF!</v>
      </c>
    </row>
    <row r="639" spans="1:7" x14ac:dyDescent="0.3">
      <c r="A639" t="s">
        <v>6</v>
      </c>
      <c r="B639" t="e">
        <f t="shared" si="27"/>
        <v>#REF!</v>
      </c>
      <c r="C639" t="e">
        <f t="shared" si="28"/>
        <v>#REF!</v>
      </c>
      <c r="D639" t="e">
        <f t="shared" si="29"/>
        <v>#REF!</v>
      </c>
      <c r="E639" s="17" t="s">
        <v>417</v>
      </c>
      <c r="F639" t="s">
        <v>372</v>
      </c>
      <c r="G639" t="e">
        <f>IF(#REF!="","",#REF!)</f>
        <v>#REF!</v>
      </c>
    </row>
    <row r="640" spans="1:7" x14ac:dyDescent="0.3">
      <c r="A640" t="s">
        <v>6</v>
      </c>
      <c r="B640" t="e">
        <f t="shared" si="27"/>
        <v>#REF!</v>
      </c>
      <c r="C640" t="e">
        <f t="shared" si="28"/>
        <v>#REF!</v>
      </c>
      <c r="D640" t="e">
        <f t="shared" si="29"/>
        <v>#REF!</v>
      </c>
      <c r="E640" s="17" t="s">
        <v>418</v>
      </c>
      <c r="F640" t="s">
        <v>372</v>
      </c>
      <c r="G640" t="e">
        <f>IF(#REF!="","",#REF!)</f>
        <v>#REF!</v>
      </c>
    </row>
    <row r="641" spans="1:7" x14ac:dyDescent="0.3">
      <c r="A641" t="s">
        <v>6</v>
      </c>
      <c r="B641" t="e">
        <f t="shared" si="27"/>
        <v>#REF!</v>
      </c>
      <c r="C641" t="e">
        <f t="shared" si="28"/>
        <v>#REF!</v>
      </c>
      <c r="D641" t="e">
        <f t="shared" si="29"/>
        <v>#REF!</v>
      </c>
      <c r="E641" s="17" t="s">
        <v>419</v>
      </c>
      <c r="F641" t="s">
        <v>372</v>
      </c>
      <c r="G641" t="e">
        <f>IF(#REF!="","",#REF!)</f>
        <v>#REF!</v>
      </c>
    </row>
    <row r="642" spans="1:7" x14ac:dyDescent="0.3">
      <c r="A642" t="s">
        <v>6</v>
      </c>
      <c r="B642" t="e">
        <f t="shared" si="27"/>
        <v>#REF!</v>
      </c>
      <c r="C642" t="e">
        <f t="shared" si="28"/>
        <v>#REF!</v>
      </c>
      <c r="D642" t="e">
        <f t="shared" si="29"/>
        <v>#REF!</v>
      </c>
      <c r="E642" s="17" t="s">
        <v>420</v>
      </c>
      <c r="F642" t="s">
        <v>372</v>
      </c>
      <c r="G642" t="e">
        <f>IF(#REF!="","",#REF!)</f>
        <v>#REF!</v>
      </c>
    </row>
    <row r="643" spans="1:7" x14ac:dyDescent="0.3">
      <c r="A643" t="s">
        <v>6</v>
      </c>
      <c r="B643" t="e">
        <f t="shared" ref="B643:B706" si="30">IF(AgencyCode="","",AgencyCode)</f>
        <v>#REF!</v>
      </c>
      <c r="C643" t="e">
        <f t="shared" ref="C643:C706" si="31">IF(AgencyName="","",AgencyName)</f>
        <v>#REF!</v>
      </c>
      <c r="D643" t="e">
        <f t="shared" ref="D643:D706" si="32">IF(Year="","",Year)</f>
        <v>#REF!</v>
      </c>
      <c r="E643" s="17" t="s">
        <v>421</v>
      </c>
      <c r="F643" t="s">
        <v>372</v>
      </c>
      <c r="G643" t="e">
        <f>IF(#REF!="","",#REF!)</f>
        <v>#REF!</v>
      </c>
    </row>
    <row r="644" spans="1:7" x14ac:dyDescent="0.3">
      <c r="A644" t="s">
        <v>6</v>
      </c>
      <c r="B644" t="e">
        <f t="shared" si="30"/>
        <v>#REF!</v>
      </c>
      <c r="C644" t="e">
        <f t="shared" si="31"/>
        <v>#REF!</v>
      </c>
      <c r="D644" t="e">
        <f t="shared" si="32"/>
        <v>#REF!</v>
      </c>
      <c r="E644" s="17" t="s">
        <v>422</v>
      </c>
      <c r="F644" t="s">
        <v>372</v>
      </c>
      <c r="G644" t="e">
        <f>IF(#REF!="","",#REF!)</f>
        <v>#REF!</v>
      </c>
    </row>
    <row r="645" spans="1:7" x14ac:dyDescent="0.3">
      <c r="A645" t="s">
        <v>6</v>
      </c>
      <c r="B645" t="e">
        <f t="shared" si="30"/>
        <v>#REF!</v>
      </c>
      <c r="C645" t="e">
        <f t="shared" si="31"/>
        <v>#REF!</v>
      </c>
      <c r="D645" t="e">
        <f t="shared" si="32"/>
        <v>#REF!</v>
      </c>
      <c r="E645" s="17" t="s">
        <v>423</v>
      </c>
      <c r="F645" t="s">
        <v>372</v>
      </c>
      <c r="G645" t="e">
        <f>IF(#REF!="","",#REF!)</f>
        <v>#REF!</v>
      </c>
    </row>
    <row r="646" spans="1:7" x14ac:dyDescent="0.3">
      <c r="A646" t="s">
        <v>6</v>
      </c>
      <c r="B646" t="e">
        <f t="shared" si="30"/>
        <v>#REF!</v>
      </c>
      <c r="C646" t="e">
        <f t="shared" si="31"/>
        <v>#REF!</v>
      </c>
      <c r="D646" t="e">
        <f t="shared" si="32"/>
        <v>#REF!</v>
      </c>
      <c r="E646" s="17" t="s">
        <v>424</v>
      </c>
      <c r="F646" t="s">
        <v>372</v>
      </c>
      <c r="G646" t="e">
        <f>IF(#REF!="","",#REF!)</f>
        <v>#REF!</v>
      </c>
    </row>
    <row r="647" spans="1:7" x14ac:dyDescent="0.3">
      <c r="A647" t="s">
        <v>6</v>
      </c>
      <c r="B647" t="e">
        <f t="shared" si="30"/>
        <v>#REF!</v>
      </c>
      <c r="C647" t="e">
        <f t="shared" si="31"/>
        <v>#REF!</v>
      </c>
      <c r="D647" t="e">
        <f t="shared" si="32"/>
        <v>#REF!</v>
      </c>
      <c r="E647" s="17" t="s">
        <v>425</v>
      </c>
      <c r="F647" t="s">
        <v>372</v>
      </c>
      <c r="G647" t="e">
        <f>IF(#REF!="","",#REF!)</f>
        <v>#REF!</v>
      </c>
    </row>
    <row r="648" spans="1:7" x14ac:dyDescent="0.3">
      <c r="A648" t="s">
        <v>6</v>
      </c>
      <c r="B648" t="e">
        <f t="shared" si="30"/>
        <v>#REF!</v>
      </c>
      <c r="C648" t="e">
        <f t="shared" si="31"/>
        <v>#REF!</v>
      </c>
      <c r="D648" t="e">
        <f t="shared" si="32"/>
        <v>#REF!</v>
      </c>
      <c r="E648" s="17" t="s">
        <v>426</v>
      </c>
      <c r="F648" t="s">
        <v>372</v>
      </c>
      <c r="G648" t="e">
        <f>IF(#REF!="","",#REF!)</f>
        <v>#REF!</v>
      </c>
    </row>
    <row r="649" spans="1:7" x14ac:dyDescent="0.3">
      <c r="A649" t="s">
        <v>6</v>
      </c>
      <c r="B649" t="e">
        <f t="shared" si="30"/>
        <v>#REF!</v>
      </c>
      <c r="C649" t="e">
        <f t="shared" si="31"/>
        <v>#REF!</v>
      </c>
      <c r="D649" t="e">
        <f t="shared" si="32"/>
        <v>#REF!</v>
      </c>
      <c r="E649" s="17" t="s">
        <v>427</v>
      </c>
      <c r="F649" t="s">
        <v>372</v>
      </c>
      <c r="G649" t="e">
        <f>IF(#REF!="","",#REF!)</f>
        <v>#REF!</v>
      </c>
    </row>
    <row r="650" spans="1:7" x14ac:dyDescent="0.3">
      <c r="A650" t="s">
        <v>6</v>
      </c>
      <c r="B650" t="e">
        <f t="shared" si="30"/>
        <v>#REF!</v>
      </c>
      <c r="C650" t="e">
        <f t="shared" si="31"/>
        <v>#REF!</v>
      </c>
      <c r="D650" t="e">
        <f t="shared" si="32"/>
        <v>#REF!</v>
      </c>
      <c r="E650" s="17" t="s">
        <v>428</v>
      </c>
      <c r="F650" t="s">
        <v>372</v>
      </c>
      <c r="G650" t="e">
        <f>IF(#REF!="","",#REF!)</f>
        <v>#REF!</v>
      </c>
    </row>
    <row r="651" spans="1:7" x14ac:dyDescent="0.3">
      <c r="A651" t="s">
        <v>6</v>
      </c>
      <c r="B651" t="e">
        <f t="shared" si="30"/>
        <v>#REF!</v>
      </c>
      <c r="C651" t="e">
        <f t="shared" si="31"/>
        <v>#REF!</v>
      </c>
      <c r="D651" t="e">
        <f t="shared" si="32"/>
        <v>#REF!</v>
      </c>
      <c r="E651" s="17" t="s">
        <v>429</v>
      </c>
      <c r="F651" t="s">
        <v>372</v>
      </c>
      <c r="G651" t="e">
        <f>IF(#REF!="","",#REF!)</f>
        <v>#REF!</v>
      </c>
    </row>
    <row r="652" spans="1:7" x14ac:dyDescent="0.3">
      <c r="A652" t="s">
        <v>6</v>
      </c>
      <c r="B652" t="e">
        <f t="shared" si="30"/>
        <v>#REF!</v>
      </c>
      <c r="C652" t="e">
        <f t="shared" si="31"/>
        <v>#REF!</v>
      </c>
      <c r="D652" t="e">
        <f t="shared" si="32"/>
        <v>#REF!</v>
      </c>
      <c r="E652" s="17" t="s">
        <v>430</v>
      </c>
      <c r="F652" t="s">
        <v>372</v>
      </c>
      <c r="G652" t="e">
        <f>IF(#REF!="","",#REF!)</f>
        <v>#REF!</v>
      </c>
    </row>
    <row r="653" spans="1:7" x14ac:dyDescent="0.3">
      <c r="A653" t="s">
        <v>6</v>
      </c>
      <c r="B653" t="e">
        <f t="shared" si="30"/>
        <v>#REF!</v>
      </c>
      <c r="C653" t="e">
        <f t="shared" si="31"/>
        <v>#REF!</v>
      </c>
      <c r="D653" t="e">
        <f t="shared" si="32"/>
        <v>#REF!</v>
      </c>
      <c r="E653" s="17" t="s">
        <v>431</v>
      </c>
      <c r="F653" t="s">
        <v>372</v>
      </c>
      <c r="G653" t="e">
        <f>IF(#REF!="","",#REF!)</f>
        <v>#REF!</v>
      </c>
    </row>
    <row r="654" spans="1:7" x14ac:dyDescent="0.3">
      <c r="A654" t="s">
        <v>6</v>
      </c>
      <c r="B654" t="e">
        <f t="shared" si="30"/>
        <v>#REF!</v>
      </c>
      <c r="C654" t="e">
        <f t="shared" si="31"/>
        <v>#REF!</v>
      </c>
      <c r="D654" t="e">
        <f t="shared" si="32"/>
        <v>#REF!</v>
      </c>
      <c r="E654" s="17" t="s">
        <v>432</v>
      </c>
      <c r="F654" t="s">
        <v>372</v>
      </c>
      <c r="G654" t="e">
        <f>IF(#REF!="","",#REF!)</f>
        <v>#REF!</v>
      </c>
    </row>
    <row r="655" spans="1:7" x14ac:dyDescent="0.3">
      <c r="A655" t="s">
        <v>6</v>
      </c>
      <c r="B655" t="e">
        <f t="shared" si="30"/>
        <v>#REF!</v>
      </c>
      <c r="C655" t="e">
        <f t="shared" si="31"/>
        <v>#REF!</v>
      </c>
      <c r="D655" t="e">
        <f t="shared" si="32"/>
        <v>#REF!</v>
      </c>
      <c r="E655" s="17" t="s">
        <v>433</v>
      </c>
      <c r="F655" t="s">
        <v>372</v>
      </c>
      <c r="G655" t="e">
        <f>IF(#REF!="","",#REF!)</f>
        <v>#REF!</v>
      </c>
    </row>
    <row r="656" spans="1:7" x14ac:dyDescent="0.3">
      <c r="A656" t="s">
        <v>6</v>
      </c>
      <c r="B656" t="e">
        <f t="shared" si="30"/>
        <v>#REF!</v>
      </c>
      <c r="C656" t="e">
        <f t="shared" si="31"/>
        <v>#REF!</v>
      </c>
      <c r="D656" t="e">
        <f t="shared" si="32"/>
        <v>#REF!</v>
      </c>
      <c r="E656" s="17" t="s">
        <v>434</v>
      </c>
      <c r="F656" t="s">
        <v>372</v>
      </c>
      <c r="G656" t="e">
        <f>IF(#REF!="","",#REF!)</f>
        <v>#REF!</v>
      </c>
    </row>
    <row r="657" spans="1:7" x14ac:dyDescent="0.3">
      <c r="A657" t="s">
        <v>6</v>
      </c>
      <c r="B657" t="e">
        <f t="shared" si="30"/>
        <v>#REF!</v>
      </c>
      <c r="C657" t="e">
        <f t="shared" si="31"/>
        <v>#REF!</v>
      </c>
      <c r="D657" t="e">
        <f t="shared" si="32"/>
        <v>#REF!</v>
      </c>
      <c r="E657" s="17" t="s">
        <v>435</v>
      </c>
      <c r="F657" t="s">
        <v>372</v>
      </c>
      <c r="G657" t="e">
        <f>IF(#REF!="","",#REF!)</f>
        <v>#REF!</v>
      </c>
    </row>
    <row r="658" spans="1:7" x14ac:dyDescent="0.3">
      <c r="A658" t="s">
        <v>6</v>
      </c>
      <c r="B658" t="e">
        <f t="shared" si="30"/>
        <v>#REF!</v>
      </c>
      <c r="C658" t="e">
        <f t="shared" si="31"/>
        <v>#REF!</v>
      </c>
      <c r="D658" t="e">
        <f t="shared" si="32"/>
        <v>#REF!</v>
      </c>
      <c r="E658" s="17" t="s">
        <v>436</v>
      </c>
      <c r="F658" t="s">
        <v>372</v>
      </c>
      <c r="G658" t="e">
        <f>IF(#REF!="","",#REF!)</f>
        <v>#REF!</v>
      </c>
    </row>
    <row r="659" spans="1:7" x14ac:dyDescent="0.3">
      <c r="A659" t="s">
        <v>6</v>
      </c>
      <c r="B659" t="e">
        <f t="shared" si="30"/>
        <v>#REF!</v>
      </c>
      <c r="C659" t="e">
        <f t="shared" si="31"/>
        <v>#REF!</v>
      </c>
      <c r="D659" t="e">
        <f t="shared" si="32"/>
        <v>#REF!</v>
      </c>
      <c r="E659" s="17" t="s">
        <v>437</v>
      </c>
      <c r="F659" t="s">
        <v>372</v>
      </c>
      <c r="G659" t="e">
        <f>IF(#REF!="","",#REF!)</f>
        <v>#REF!</v>
      </c>
    </row>
    <row r="660" spans="1:7" x14ac:dyDescent="0.3">
      <c r="A660" t="s">
        <v>6</v>
      </c>
      <c r="B660" t="e">
        <f t="shared" si="30"/>
        <v>#REF!</v>
      </c>
      <c r="C660" t="e">
        <f t="shared" si="31"/>
        <v>#REF!</v>
      </c>
      <c r="D660" t="e">
        <f t="shared" si="32"/>
        <v>#REF!</v>
      </c>
      <c r="E660" s="17" t="s">
        <v>438</v>
      </c>
      <c r="F660" t="s">
        <v>372</v>
      </c>
      <c r="G660" t="e">
        <f>IF(#REF!="","",#REF!)</f>
        <v>#REF!</v>
      </c>
    </row>
    <row r="661" spans="1:7" x14ac:dyDescent="0.3">
      <c r="A661" t="s">
        <v>6</v>
      </c>
      <c r="B661" t="e">
        <f t="shared" si="30"/>
        <v>#REF!</v>
      </c>
      <c r="C661" t="e">
        <f t="shared" si="31"/>
        <v>#REF!</v>
      </c>
      <c r="D661" t="e">
        <f t="shared" si="32"/>
        <v>#REF!</v>
      </c>
      <c r="E661" s="17" t="s">
        <v>439</v>
      </c>
      <c r="F661" t="s">
        <v>372</v>
      </c>
      <c r="G661" t="e">
        <f>IF(#REF!="","",#REF!)</f>
        <v>#REF!</v>
      </c>
    </row>
    <row r="662" spans="1:7" x14ac:dyDescent="0.3">
      <c r="A662" t="s">
        <v>6</v>
      </c>
      <c r="B662" t="e">
        <f t="shared" si="30"/>
        <v>#REF!</v>
      </c>
      <c r="C662" t="e">
        <f t="shared" si="31"/>
        <v>#REF!</v>
      </c>
      <c r="D662" t="e">
        <f t="shared" si="32"/>
        <v>#REF!</v>
      </c>
      <c r="E662" s="17" t="s">
        <v>440</v>
      </c>
      <c r="F662" t="s">
        <v>372</v>
      </c>
      <c r="G662" t="e">
        <f>IF(#REF!="","",#REF!)</f>
        <v>#REF!</v>
      </c>
    </row>
    <row r="663" spans="1:7" x14ac:dyDescent="0.3">
      <c r="A663" t="s">
        <v>6</v>
      </c>
      <c r="B663" t="e">
        <f t="shared" si="30"/>
        <v>#REF!</v>
      </c>
      <c r="C663" t="e">
        <f t="shared" si="31"/>
        <v>#REF!</v>
      </c>
      <c r="D663" t="e">
        <f t="shared" si="32"/>
        <v>#REF!</v>
      </c>
      <c r="E663" s="17" t="s">
        <v>441</v>
      </c>
      <c r="F663" t="s">
        <v>372</v>
      </c>
      <c r="G663" t="e">
        <f>IF(#REF!="","",#REF!)</f>
        <v>#REF!</v>
      </c>
    </row>
    <row r="664" spans="1:7" x14ac:dyDescent="0.3">
      <c r="A664" t="s">
        <v>6</v>
      </c>
      <c r="B664" t="e">
        <f t="shared" si="30"/>
        <v>#REF!</v>
      </c>
      <c r="C664" t="e">
        <f t="shared" si="31"/>
        <v>#REF!</v>
      </c>
      <c r="D664" t="e">
        <f t="shared" si="32"/>
        <v>#REF!</v>
      </c>
      <c r="E664" s="17" t="s">
        <v>442</v>
      </c>
      <c r="F664" t="s">
        <v>372</v>
      </c>
      <c r="G664" t="e">
        <f>IF(#REF!="","",#REF!)</f>
        <v>#REF!</v>
      </c>
    </row>
    <row r="665" spans="1:7" x14ac:dyDescent="0.3">
      <c r="A665" t="s">
        <v>6</v>
      </c>
      <c r="B665" t="e">
        <f t="shared" si="30"/>
        <v>#REF!</v>
      </c>
      <c r="C665" t="e">
        <f t="shared" si="31"/>
        <v>#REF!</v>
      </c>
      <c r="D665" t="e">
        <f t="shared" si="32"/>
        <v>#REF!</v>
      </c>
      <c r="E665" s="17" t="s">
        <v>443</v>
      </c>
      <c r="F665" t="s">
        <v>372</v>
      </c>
      <c r="G665" t="e">
        <f>IF(#REF!="","",#REF!)</f>
        <v>#REF!</v>
      </c>
    </row>
    <row r="666" spans="1:7" x14ac:dyDescent="0.3">
      <c r="A666" t="s">
        <v>6</v>
      </c>
      <c r="B666" t="e">
        <f t="shared" si="30"/>
        <v>#REF!</v>
      </c>
      <c r="C666" t="e">
        <f t="shared" si="31"/>
        <v>#REF!</v>
      </c>
      <c r="D666" t="e">
        <f t="shared" si="32"/>
        <v>#REF!</v>
      </c>
      <c r="E666" s="17" t="s">
        <v>444</v>
      </c>
      <c r="F666" t="s">
        <v>372</v>
      </c>
      <c r="G666" t="e">
        <f>IF(#REF!="","",#REF!)</f>
        <v>#REF!</v>
      </c>
    </row>
    <row r="667" spans="1:7" x14ac:dyDescent="0.3">
      <c r="A667" t="s">
        <v>6</v>
      </c>
      <c r="B667" t="e">
        <f t="shared" si="30"/>
        <v>#REF!</v>
      </c>
      <c r="C667" t="e">
        <f t="shared" si="31"/>
        <v>#REF!</v>
      </c>
      <c r="D667" t="e">
        <f t="shared" si="32"/>
        <v>#REF!</v>
      </c>
      <c r="E667" s="17" t="s">
        <v>445</v>
      </c>
      <c r="F667" t="s">
        <v>372</v>
      </c>
      <c r="G667" t="e">
        <f>IF(#REF!="","",#REF!)</f>
        <v>#REF!</v>
      </c>
    </row>
    <row r="668" spans="1:7" x14ac:dyDescent="0.3">
      <c r="A668" t="s">
        <v>6</v>
      </c>
      <c r="B668" t="e">
        <f t="shared" si="30"/>
        <v>#REF!</v>
      </c>
      <c r="C668" t="e">
        <f t="shared" si="31"/>
        <v>#REF!</v>
      </c>
      <c r="D668" t="e">
        <f t="shared" si="32"/>
        <v>#REF!</v>
      </c>
      <c r="E668" s="17" t="s">
        <v>446</v>
      </c>
      <c r="F668" t="s">
        <v>372</v>
      </c>
      <c r="G668" t="e">
        <f>IF(#REF!="","",#REF!)</f>
        <v>#REF!</v>
      </c>
    </row>
    <row r="669" spans="1:7" x14ac:dyDescent="0.3">
      <c r="A669" t="s">
        <v>6</v>
      </c>
      <c r="B669" t="e">
        <f t="shared" si="30"/>
        <v>#REF!</v>
      </c>
      <c r="C669" t="e">
        <f t="shared" si="31"/>
        <v>#REF!</v>
      </c>
      <c r="D669" t="e">
        <f t="shared" si="32"/>
        <v>#REF!</v>
      </c>
      <c r="E669" s="17" t="s">
        <v>447</v>
      </c>
      <c r="F669" t="s">
        <v>372</v>
      </c>
      <c r="G669" t="e">
        <f>IF(#REF!="","",#REF!)</f>
        <v>#REF!</v>
      </c>
    </row>
    <row r="670" spans="1:7" x14ac:dyDescent="0.3">
      <c r="A670" t="s">
        <v>6</v>
      </c>
      <c r="B670" t="e">
        <f t="shared" si="30"/>
        <v>#REF!</v>
      </c>
      <c r="C670" t="e">
        <f t="shared" si="31"/>
        <v>#REF!</v>
      </c>
      <c r="D670" t="e">
        <f t="shared" si="32"/>
        <v>#REF!</v>
      </c>
      <c r="E670" s="17" t="s">
        <v>448</v>
      </c>
      <c r="F670" t="s">
        <v>372</v>
      </c>
      <c r="G670" t="e">
        <f>IF(#REF!="","",#REF!)</f>
        <v>#REF!</v>
      </c>
    </row>
    <row r="671" spans="1:7" x14ac:dyDescent="0.3">
      <c r="A671" t="s">
        <v>6</v>
      </c>
      <c r="B671" t="e">
        <f t="shared" si="30"/>
        <v>#REF!</v>
      </c>
      <c r="C671" t="e">
        <f t="shared" si="31"/>
        <v>#REF!</v>
      </c>
      <c r="D671" t="e">
        <f t="shared" si="32"/>
        <v>#REF!</v>
      </c>
      <c r="E671" s="17" t="s">
        <v>449</v>
      </c>
      <c r="F671" t="s">
        <v>372</v>
      </c>
      <c r="G671" t="e">
        <f>IF(#REF!="","",#REF!)</f>
        <v>#REF!</v>
      </c>
    </row>
    <row r="672" spans="1:7" x14ac:dyDescent="0.3">
      <c r="A672" t="s">
        <v>6</v>
      </c>
      <c r="B672" t="e">
        <f t="shared" si="30"/>
        <v>#REF!</v>
      </c>
      <c r="C672" t="e">
        <f t="shared" si="31"/>
        <v>#REF!</v>
      </c>
      <c r="D672" t="e">
        <f t="shared" si="32"/>
        <v>#REF!</v>
      </c>
      <c r="E672" s="17" t="s">
        <v>450</v>
      </c>
      <c r="F672" t="s">
        <v>372</v>
      </c>
      <c r="G672" t="e">
        <f>IF(#REF!="","",#REF!)</f>
        <v>#REF!</v>
      </c>
    </row>
    <row r="673" spans="1:7" x14ac:dyDescent="0.3">
      <c r="A673" t="s">
        <v>6</v>
      </c>
      <c r="B673" t="e">
        <f t="shared" si="30"/>
        <v>#REF!</v>
      </c>
      <c r="C673" t="e">
        <f t="shared" si="31"/>
        <v>#REF!</v>
      </c>
      <c r="D673" t="e">
        <f t="shared" si="32"/>
        <v>#REF!</v>
      </c>
      <c r="E673" s="17" t="s">
        <v>451</v>
      </c>
      <c r="F673" t="s">
        <v>372</v>
      </c>
      <c r="G673" t="e">
        <f>IF(#REF!="","",#REF!)</f>
        <v>#REF!</v>
      </c>
    </row>
    <row r="674" spans="1:7" x14ac:dyDescent="0.3">
      <c r="A674" t="s">
        <v>6</v>
      </c>
      <c r="B674" t="e">
        <f t="shared" si="30"/>
        <v>#REF!</v>
      </c>
      <c r="C674" t="e">
        <f t="shared" si="31"/>
        <v>#REF!</v>
      </c>
      <c r="D674" t="e">
        <f t="shared" si="32"/>
        <v>#REF!</v>
      </c>
      <c r="E674" s="17" t="s">
        <v>452</v>
      </c>
      <c r="F674" t="s">
        <v>372</v>
      </c>
      <c r="G674" t="e">
        <f>IF(#REF!="","",#REF!)</f>
        <v>#REF!</v>
      </c>
    </row>
    <row r="675" spans="1:7" x14ac:dyDescent="0.3">
      <c r="A675" t="s">
        <v>6</v>
      </c>
      <c r="B675" t="e">
        <f t="shared" si="30"/>
        <v>#REF!</v>
      </c>
      <c r="C675" t="e">
        <f t="shared" si="31"/>
        <v>#REF!</v>
      </c>
      <c r="D675" t="e">
        <f t="shared" si="32"/>
        <v>#REF!</v>
      </c>
      <c r="E675" s="17" t="s">
        <v>453</v>
      </c>
      <c r="F675" t="s">
        <v>372</v>
      </c>
      <c r="G675" t="e">
        <f>IF(#REF!="","",#REF!)</f>
        <v>#REF!</v>
      </c>
    </row>
    <row r="676" spans="1:7" x14ac:dyDescent="0.3">
      <c r="A676" t="s">
        <v>6</v>
      </c>
      <c r="B676" t="e">
        <f t="shared" si="30"/>
        <v>#REF!</v>
      </c>
      <c r="C676" t="e">
        <f t="shared" si="31"/>
        <v>#REF!</v>
      </c>
      <c r="D676" t="e">
        <f t="shared" si="32"/>
        <v>#REF!</v>
      </c>
      <c r="E676" s="17" t="s">
        <v>454</v>
      </c>
      <c r="F676" t="s">
        <v>372</v>
      </c>
      <c r="G676" t="e">
        <f>IF(#REF!="","",#REF!)</f>
        <v>#REF!</v>
      </c>
    </row>
    <row r="677" spans="1:7" x14ac:dyDescent="0.3">
      <c r="A677" t="s">
        <v>6</v>
      </c>
      <c r="B677" t="e">
        <f t="shared" si="30"/>
        <v>#REF!</v>
      </c>
      <c r="C677" t="e">
        <f t="shared" si="31"/>
        <v>#REF!</v>
      </c>
      <c r="D677" t="e">
        <f t="shared" si="32"/>
        <v>#REF!</v>
      </c>
      <c r="E677" s="17" t="s">
        <v>455</v>
      </c>
      <c r="F677" t="s">
        <v>372</v>
      </c>
      <c r="G677" t="e">
        <f>IF(#REF!="","",#REF!)</f>
        <v>#REF!</v>
      </c>
    </row>
    <row r="678" spans="1:7" x14ac:dyDescent="0.3">
      <c r="A678" t="s">
        <v>6</v>
      </c>
      <c r="B678" t="e">
        <f t="shared" si="30"/>
        <v>#REF!</v>
      </c>
      <c r="C678" t="e">
        <f t="shared" si="31"/>
        <v>#REF!</v>
      </c>
      <c r="D678" t="e">
        <f t="shared" si="32"/>
        <v>#REF!</v>
      </c>
      <c r="E678" s="17" t="s">
        <v>456</v>
      </c>
      <c r="F678" t="s">
        <v>372</v>
      </c>
      <c r="G678" t="e">
        <f>IF(#REF!="","",#REF!)</f>
        <v>#REF!</v>
      </c>
    </row>
    <row r="679" spans="1:7" x14ac:dyDescent="0.3">
      <c r="A679" t="s">
        <v>6</v>
      </c>
      <c r="B679" t="e">
        <f t="shared" si="30"/>
        <v>#REF!</v>
      </c>
      <c r="C679" t="e">
        <f t="shared" si="31"/>
        <v>#REF!</v>
      </c>
      <c r="D679" t="e">
        <f t="shared" si="32"/>
        <v>#REF!</v>
      </c>
      <c r="E679" s="17" t="s">
        <v>457</v>
      </c>
      <c r="F679" t="s">
        <v>372</v>
      </c>
      <c r="G679" t="e">
        <f>IF(#REF!="","",#REF!)</f>
        <v>#REF!</v>
      </c>
    </row>
    <row r="680" spans="1:7" x14ac:dyDescent="0.3">
      <c r="A680" t="s">
        <v>6</v>
      </c>
      <c r="B680" t="e">
        <f t="shared" si="30"/>
        <v>#REF!</v>
      </c>
      <c r="C680" t="e">
        <f t="shared" si="31"/>
        <v>#REF!</v>
      </c>
      <c r="D680" t="e">
        <f t="shared" si="32"/>
        <v>#REF!</v>
      </c>
      <c r="E680" s="17" t="s">
        <v>458</v>
      </c>
      <c r="F680" t="s">
        <v>372</v>
      </c>
      <c r="G680" t="e">
        <f>IF(#REF!="","",#REF!)</f>
        <v>#REF!</v>
      </c>
    </row>
    <row r="681" spans="1:7" x14ac:dyDescent="0.3">
      <c r="A681" t="s">
        <v>6</v>
      </c>
      <c r="B681" t="e">
        <f t="shared" si="30"/>
        <v>#REF!</v>
      </c>
      <c r="C681" t="e">
        <f t="shared" si="31"/>
        <v>#REF!</v>
      </c>
      <c r="D681" t="e">
        <f t="shared" si="32"/>
        <v>#REF!</v>
      </c>
      <c r="E681" s="17" t="s">
        <v>459</v>
      </c>
      <c r="F681" t="s">
        <v>372</v>
      </c>
      <c r="G681" t="e">
        <f>IF(#REF!="","",#REF!)</f>
        <v>#REF!</v>
      </c>
    </row>
    <row r="682" spans="1:7" x14ac:dyDescent="0.3">
      <c r="A682" t="s">
        <v>6</v>
      </c>
      <c r="B682" t="e">
        <f t="shared" si="30"/>
        <v>#REF!</v>
      </c>
      <c r="C682" t="e">
        <f t="shared" si="31"/>
        <v>#REF!</v>
      </c>
      <c r="D682" t="e">
        <f t="shared" si="32"/>
        <v>#REF!</v>
      </c>
      <c r="E682" s="17" t="s">
        <v>460</v>
      </c>
      <c r="F682" t="s">
        <v>372</v>
      </c>
      <c r="G682" t="e">
        <f>IF(#REF!="","",#REF!)</f>
        <v>#REF!</v>
      </c>
    </row>
    <row r="683" spans="1:7" x14ac:dyDescent="0.3">
      <c r="A683" t="s">
        <v>6</v>
      </c>
      <c r="B683" t="e">
        <f t="shared" si="30"/>
        <v>#REF!</v>
      </c>
      <c r="C683" t="e">
        <f t="shared" si="31"/>
        <v>#REF!</v>
      </c>
      <c r="D683" t="e">
        <f t="shared" si="32"/>
        <v>#REF!</v>
      </c>
      <c r="E683" s="17" t="s">
        <v>461</v>
      </c>
      <c r="F683" t="s">
        <v>372</v>
      </c>
      <c r="G683" t="e">
        <f>IF(#REF!="","",#REF!)</f>
        <v>#REF!</v>
      </c>
    </row>
    <row r="684" spans="1:7" x14ac:dyDescent="0.3">
      <c r="A684" t="s">
        <v>6</v>
      </c>
      <c r="B684" t="e">
        <f t="shared" si="30"/>
        <v>#REF!</v>
      </c>
      <c r="C684" t="e">
        <f t="shared" si="31"/>
        <v>#REF!</v>
      </c>
      <c r="D684" t="e">
        <f t="shared" si="32"/>
        <v>#REF!</v>
      </c>
      <c r="E684" s="17" t="s">
        <v>462</v>
      </c>
      <c r="F684" t="s">
        <v>372</v>
      </c>
      <c r="G684" t="e">
        <f>IF(#REF!="","",#REF!)</f>
        <v>#REF!</v>
      </c>
    </row>
    <row r="685" spans="1:7" x14ac:dyDescent="0.3">
      <c r="A685" t="s">
        <v>6</v>
      </c>
      <c r="B685" t="e">
        <f t="shared" si="30"/>
        <v>#REF!</v>
      </c>
      <c r="C685" t="e">
        <f t="shared" si="31"/>
        <v>#REF!</v>
      </c>
      <c r="D685" t="e">
        <f t="shared" si="32"/>
        <v>#REF!</v>
      </c>
      <c r="E685" s="17" t="s">
        <v>463</v>
      </c>
      <c r="F685" t="s">
        <v>372</v>
      </c>
      <c r="G685" t="e">
        <f>IF(#REF!="","",#REF!)</f>
        <v>#REF!</v>
      </c>
    </row>
    <row r="686" spans="1:7" x14ac:dyDescent="0.3">
      <c r="A686" t="s">
        <v>6</v>
      </c>
      <c r="B686" t="e">
        <f t="shared" si="30"/>
        <v>#REF!</v>
      </c>
      <c r="C686" t="e">
        <f t="shared" si="31"/>
        <v>#REF!</v>
      </c>
      <c r="D686" t="e">
        <f t="shared" si="32"/>
        <v>#REF!</v>
      </c>
      <c r="E686" s="17" t="s">
        <v>464</v>
      </c>
      <c r="F686" t="s">
        <v>372</v>
      </c>
      <c r="G686" t="e">
        <f>IF(#REF!="","",#REF!)</f>
        <v>#REF!</v>
      </c>
    </row>
    <row r="687" spans="1:7" x14ac:dyDescent="0.3">
      <c r="A687" t="s">
        <v>6</v>
      </c>
      <c r="B687" t="e">
        <f t="shared" si="30"/>
        <v>#REF!</v>
      </c>
      <c r="C687" t="e">
        <f t="shared" si="31"/>
        <v>#REF!</v>
      </c>
      <c r="D687" t="e">
        <f t="shared" si="32"/>
        <v>#REF!</v>
      </c>
      <c r="E687" s="17" t="s">
        <v>465</v>
      </c>
      <c r="F687" t="s">
        <v>372</v>
      </c>
      <c r="G687" t="e">
        <f>IF(#REF!="","",#REF!)</f>
        <v>#REF!</v>
      </c>
    </row>
    <row r="688" spans="1:7" x14ac:dyDescent="0.3">
      <c r="A688" t="s">
        <v>6</v>
      </c>
      <c r="B688" t="e">
        <f t="shared" si="30"/>
        <v>#REF!</v>
      </c>
      <c r="C688" t="e">
        <f t="shared" si="31"/>
        <v>#REF!</v>
      </c>
      <c r="D688" t="e">
        <f t="shared" si="32"/>
        <v>#REF!</v>
      </c>
      <c r="E688" s="17" t="s">
        <v>466</v>
      </c>
      <c r="F688" t="s">
        <v>372</v>
      </c>
      <c r="G688" t="e">
        <f>IF(#REF!="","",#REF!)</f>
        <v>#REF!</v>
      </c>
    </row>
    <row r="689" spans="1:7" x14ac:dyDescent="0.3">
      <c r="A689" t="s">
        <v>6</v>
      </c>
      <c r="B689" t="e">
        <f t="shared" si="30"/>
        <v>#REF!</v>
      </c>
      <c r="C689" t="e">
        <f t="shared" si="31"/>
        <v>#REF!</v>
      </c>
      <c r="D689" t="e">
        <f t="shared" si="32"/>
        <v>#REF!</v>
      </c>
      <c r="E689" s="17" t="s">
        <v>467</v>
      </c>
      <c r="F689" t="s">
        <v>372</v>
      </c>
      <c r="G689" t="e">
        <f>IF(#REF!="","",#REF!)</f>
        <v>#REF!</v>
      </c>
    </row>
    <row r="690" spans="1:7" x14ac:dyDescent="0.3">
      <c r="A690" t="s">
        <v>6</v>
      </c>
      <c r="B690" t="e">
        <f t="shared" si="30"/>
        <v>#REF!</v>
      </c>
      <c r="C690" t="e">
        <f t="shared" si="31"/>
        <v>#REF!</v>
      </c>
      <c r="D690" t="e">
        <f t="shared" si="32"/>
        <v>#REF!</v>
      </c>
      <c r="E690" s="17" t="s">
        <v>468</v>
      </c>
      <c r="F690" t="s">
        <v>372</v>
      </c>
      <c r="G690" t="e">
        <f>IF(#REF!="","",#REF!)</f>
        <v>#REF!</v>
      </c>
    </row>
    <row r="691" spans="1:7" x14ac:dyDescent="0.3">
      <c r="A691" t="s">
        <v>6</v>
      </c>
      <c r="B691" t="e">
        <f t="shared" si="30"/>
        <v>#REF!</v>
      </c>
      <c r="C691" t="e">
        <f t="shared" si="31"/>
        <v>#REF!</v>
      </c>
      <c r="D691" t="e">
        <f t="shared" si="32"/>
        <v>#REF!</v>
      </c>
      <c r="E691" s="17" t="s">
        <v>469</v>
      </c>
      <c r="F691" t="s">
        <v>372</v>
      </c>
      <c r="G691" t="e">
        <f>IF(#REF!="","",#REF!)</f>
        <v>#REF!</v>
      </c>
    </row>
    <row r="692" spans="1:7" x14ac:dyDescent="0.3">
      <c r="A692" t="s">
        <v>6</v>
      </c>
      <c r="B692" t="e">
        <f t="shared" si="30"/>
        <v>#REF!</v>
      </c>
      <c r="C692" t="e">
        <f t="shared" si="31"/>
        <v>#REF!</v>
      </c>
      <c r="D692" t="e">
        <f t="shared" si="32"/>
        <v>#REF!</v>
      </c>
      <c r="E692" s="17" t="s">
        <v>470</v>
      </c>
      <c r="F692" t="s">
        <v>372</v>
      </c>
      <c r="G692" t="e">
        <f>IF(#REF!="","",#REF!)</f>
        <v>#REF!</v>
      </c>
    </row>
    <row r="693" spans="1:7" x14ac:dyDescent="0.3">
      <c r="A693" t="s">
        <v>6</v>
      </c>
      <c r="B693" t="e">
        <f t="shared" si="30"/>
        <v>#REF!</v>
      </c>
      <c r="C693" t="e">
        <f t="shared" si="31"/>
        <v>#REF!</v>
      </c>
      <c r="D693" t="e">
        <f t="shared" si="32"/>
        <v>#REF!</v>
      </c>
      <c r="E693" s="17" t="s">
        <v>471</v>
      </c>
      <c r="F693" t="s">
        <v>372</v>
      </c>
      <c r="G693" t="e">
        <f>IF(#REF!="","",#REF!)</f>
        <v>#REF!</v>
      </c>
    </row>
    <row r="694" spans="1:7" x14ac:dyDescent="0.3">
      <c r="A694" t="s">
        <v>6</v>
      </c>
      <c r="B694" t="e">
        <f t="shared" si="30"/>
        <v>#REF!</v>
      </c>
      <c r="C694" t="e">
        <f t="shared" si="31"/>
        <v>#REF!</v>
      </c>
      <c r="D694" t="e">
        <f t="shared" si="32"/>
        <v>#REF!</v>
      </c>
      <c r="E694" s="17" t="s">
        <v>472</v>
      </c>
      <c r="F694" t="s">
        <v>372</v>
      </c>
      <c r="G694" t="e">
        <f>IF(#REF!="","",#REF!)</f>
        <v>#REF!</v>
      </c>
    </row>
    <row r="695" spans="1:7" x14ac:dyDescent="0.3">
      <c r="A695" t="s">
        <v>6</v>
      </c>
      <c r="B695" t="e">
        <f t="shared" si="30"/>
        <v>#REF!</v>
      </c>
      <c r="C695" t="e">
        <f t="shared" si="31"/>
        <v>#REF!</v>
      </c>
      <c r="D695" t="e">
        <f t="shared" si="32"/>
        <v>#REF!</v>
      </c>
      <c r="E695" s="17" t="s">
        <v>473</v>
      </c>
      <c r="F695" t="s">
        <v>372</v>
      </c>
      <c r="G695" t="e">
        <f>IF(#REF!="","",#REF!)</f>
        <v>#REF!</v>
      </c>
    </row>
    <row r="696" spans="1:7" x14ac:dyDescent="0.3">
      <c r="A696" t="s">
        <v>6</v>
      </c>
      <c r="B696" t="e">
        <f t="shared" si="30"/>
        <v>#REF!</v>
      </c>
      <c r="C696" t="e">
        <f t="shared" si="31"/>
        <v>#REF!</v>
      </c>
      <c r="D696" t="e">
        <f t="shared" si="32"/>
        <v>#REF!</v>
      </c>
      <c r="E696" s="17" t="s">
        <v>474</v>
      </c>
      <c r="F696" t="s">
        <v>372</v>
      </c>
      <c r="G696" t="e">
        <f>IF(#REF!="","",#REF!)</f>
        <v>#REF!</v>
      </c>
    </row>
    <row r="697" spans="1:7" x14ac:dyDescent="0.3">
      <c r="A697" t="s">
        <v>6</v>
      </c>
      <c r="B697" t="e">
        <f t="shared" si="30"/>
        <v>#REF!</v>
      </c>
      <c r="C697" t="e">
        <f t="shared" si="31"/>
        <v>#REF!</v>
      </c>
      <c r="D697" t="e">
        <f t="shared" si="32"/>
        <v>#REF!</v>
      </c>
      <c r="E697" s="17" t="s">
        <v>475</v>
      </c>
      <c r="F697" t="s">
        <v>372</v>
      </c>
      <c r="G697" t="e">
        <f>IF(#REF!="","",#REF!)</f>
        <v>#REF!</v>
      </c>
    </row>
    <row r="698" spans="1:7" x14ac:dyDescent="0.3">
      <c r="A698" t="s">
        <v>6</v>
      </c>
      <c r="B698" t="e">
        <f t="shared" si="30"/>
        <v>#REF!</v>
      </c>
      <c r="C698" t="e">
        <f t="shared" si="31"/>
        <v>#REF!</v>
      </c>
      <c r="D698" t="e">
        <f t="shared" si="32"/>
        <v>#REF!</v>
      </c>
      <c r="E698" s="17" t="s">
        <v>476</v>
      </c>
      <c r="F698" t="s">
        <v>372</v>
      </c>
      <c r="G698" t="e">
        <f>IF(#REF!="","",#REF!)</f>
        <v>#REF!</v>
      </c>
    </row>
    <row r="699" spans="1:7" x14ac:dyDescent="0.3">
      <c r="A699" t="s">
        <v>6</v>
      </c>
      <c r="B699" t="e">
        <f t="shared" si="30"/>
        <v>#REF!</v>
      </c>
      <c r="C699" t="e">
        <f t="shared" si="31"/>
        <v>#REF!</v>
      </c>
      <c r="D699" t="e">
        <f t="shared" si="32"/>
        <v>#REF!</v>
      </c>
      <c r="E699" s="17" t="s">
        <v>477</v>
      </c>
      <c r="F699" t="s">
        <v>372</v>
      </c>
      <c r="G699" t="e">
        <f>IF(#REF!="","",#REF!)</f>
        <v>#REF!</v>
      </c>
    </row>
    <row r="700" spans="1:7" x14ac:dyDescent="0.3">
      <c r="A700" t="s">
        <v>6</v>
      </c>
      <c r="B700" t="e">
        <f t="shared" si="30"/>
        <v>#REF!</v>
      </c>
      <c r="C700" t="e">
        <f t="shared" si="31"/>
        <v>#REF!</v>
      </c>
      <c r="D700" t="e">
        <f t="shared" si="32"/>
        <v>#REF!</v>
      </c>
      <c r="E700" s="17" t="s">
        <v>478</v>
      </c>
      <c r="F700" t="s">
        <v>372</v>
      </c>
      <c r="G700" t="e">
        <f>IF(#REF!="","",#REF!)</f>
        <v>#REF!</v>
      </c>
    </row>
    <row r="701" spans="1:7" x14ac:dyDescent="0.3">
      <c r="A701" t="s">
        <v>6</v>
      </c>
      <c r="B701" t="e">
        <f t="shared" si="30"/>
        <v>#REF!</v>
      </c>
      <c r="C701" t="e">
        <f t="shared" si="31"/>
        <v>#REF!</v>
      </c>
      <c r="D701" t="e">
        <f t="shared" si="32"/>
        <v>#REF!</v>
      </c>
      <c r="E701" s="17" t="s">
        <v>479</v>
      </c>
      <c r="F701" t="s">
        <v>372</v>
      </c>
      <c r="G701" t="e">
        <f>IF(#REF!="","",#REF!)</f>
        <v>#REF!</v>
      </c>
    </row>
    <row r="702" spans="1:7" x14ac:dyDescent="0.3">
      <c r="A702" t="s">
        <v>6</v>
      </c>
      <c r="B702" t="e">
        <f t="shared" si="30"/>
        <v>#REF!</v>
      </c>
      <c r="C702" t="e">
        <f t="shared" si="31"/>
        <v>#REF!</v>
      </c>
      <c r="D702" t="e">
        <f t="shared" si="32"/>
        <v>#REF!</v>
      </c>
      <c r="E702" s="17" t="s">
        <v>480</v>
      </c>
      <c r="F702" t="s">
        <v>372</v>
      </c>
      <c r="G702" t="e">
        <f>IF(#REF!="","",#REF!)</f>
        <v>#REF!</v>
      </c>
    </row>
    <row r="703" spans="1:7" x14ac:dyDescent="0.3">
      <c r="A703" t="s">
        <v>6</v>
      </c>
      <c r="B703" t="e">
        <f t="shared" si="30"/>
        <v>#REF!</v>
      </c>
      <c r="C703" t="e">
        <f t="shared" si="31"/>
        <v>#REF!</v>
      </c>
      <c r="D703" t="e">
        <f t="shared" si="32"/>
        <v>#REF!</v>
      </c>
      <c r="E703" s="17" t="s">
        <v>481</v>
      </c>
      <c r="F703" t="s">
        <v>372</v>
      </c>
      <c r="G703" t="e">
        <f>IF(#REF!="","",#REF!)</f>
        <v>#REF!</v>
      </c>
    </row>
    <row r="704" spans="1:7" x14ac:dyDescent="0.3">
      <c r="A704" t="s">
        <v>6</v>
      </c>
      <c r="B704" t="e">
        <f t="shared" si="30"/>
        <v>#REF!</v>
      </c>
      <c r="C704" t="e">
        <f t="shared" si="31"/>
        <v>#REF!</v>
      </c>
      <c r="D704" t="e">
        <f t="shared" si="32"/>
        <v>#REF!</v>
      </c>
      <c r="E704" s="17" t="s">
        <v>482</v>
      </c>
      <c r="F704" t="s">
        <v>372</v>
      </c>
      <c r="G704" t="e">
        <f>IF(#REF!="","",#REF!)</f>
        <v>#REF!</v>
      </c>
    </row>
    <row r="705" spans="1:7" x14ac:dyDescent="0.3">
      <c r="A705" t="s">
        <v>6</v>
      </c>
      <c r="B705" t="e">
        <f t="shared" si="30"/>
        <v>#REF!</v>
      </c>
      <c r="C705" t="e">
        <f t="shared" si="31"/>
        <v>#REF!</v>
      </c>
      <c r="D705" t="e">
        <f t="shared" si="32"/>
        <v>#REF!</v>
      </c>
      <c r="E705" s="17" t="s">
        <v>483</v>
      </c>
      <c r="F705" t="s">
        <v>372</v>
      </c>
      <c r="G705" t="e">
        <f>IF(#REF!="","",#REF!)</f>
        <v>#REF!</v>
      </c>
    </row>
    <row r="706" spans="1:7" x14ac:dyDescent="0.3">
      <c r="A706" t="s">
        <v>6</v>
      </c>
      <c r="B706" t="e">
        <f t="shared" si="30"/>
        <v>#REF!</v>
      </c>
      <c r="C706" t="e">
        <f t="shared" si="31"/>
        <v>#REF!</v>
      </c>
      <c r="D706" t="e">
        <f t="shared" si="32"/>
        <v>#REF!</v>
      </c>
      <c r="E706" s="17" t="s">
        <v>484</v>
      </c>
      <c r="F706" t="s">
        <v>372</v>
      </c>
      <c r="G706" t="e">
        <f>IF(#REF!="","",#REF!)</f>
        <v>#REF!</v>
      </c>
    </row>
    <row r="707" spans="1:7" x14ac:dyDescent="0.3">
      <c r="A707" t="s">
        <v>6</v>
      </c>
      <c r="B707" t="e">
        <f t="shared" ref="B707:B770" si="33">IF(AgencyCode="","",AgencyCode)</f>
        <v>#REF!</v>
      </c>
      <c r="C707" t="e">
        <f t="shared" ref="C707:C770" si="34">IF(AgencyName="","",AgencyName)</f>
        <v>#REF!</v>
      </c>
      <c r="D707" t="e">
        <f t="shared" ref="D707:D770" si="35">IF(Year="","",Year)</f>
        <v>#REF!</v>
      </c>
      <c r="E707" s="17" t="s">
        <v>485</v>
      </c>
      <c r="F707" t="s">
        <v>372</v>
      </c>
      <c r="G707" t="e">
        <f>IF(#REF!="","",#REF!)</f>
        <v>#REF!</v>
      </c>
    </row>
    <row r="708" spans="1:7" x14ac:dyDescent="0.3">
      <c r="A708" t="s">
        <v>6</v>
      </c>
      <c r="B708" t="e">
        <f t="shared" si="33"/>
        <v>#REF!</v>
      </c>
      <c r="C708" t="e">
        <f t="shared" si="34"/>
        <v>#REF!</v>
      </c>
      <c r="D708" t="e">
        <f t="shared" si="35"/>
        <v>#REF!</v>
      </c>
      <c r="E708" s="17" t="s">
        <v>486</v>
      </c>
      <c r="F708" t="s">
        <v>372</v>
      </c>
      <c r="G708" t="e">
        <f>IF(#REF!="","",#REF!)</f>
        <v>#REF!</v>
      </c>
    </row>
    <row r="709" spans="1:7" x14ac:dyDescent="0.3">
      <c r="A709" t="s">
        <v>6</v>
      </c>
      <c r="B709" t="e">
        <f t="shared" si="33"/>
        <v>#REF!</v>
      </c>
      <c r="C709" t="e">
        <f t="shared" si="34"/>
        <v>#REF!</v>
      </c>
      <c r="D709" t="e">
        <f t="shared" si="35"/>
        <v>#REF!</v>
      </c>
      <c r="E709" s="17" t="s">
        <v>487</v>
      </c>
      <c r="F709" t="s">
        <v>372</v>
      </c>
      <c r="G709" t="e">
        <f>IF(#REF!="","",#REF!)</f>
        <v>#REF!</v>
      </c>
    </row>
    <row r="710" spans="1:7" x14ac:dyDescent="0.3">
      <c r="A710" t="s">
        <v>6</v>
      </c>
      <c r="B710" t="e">
        <f t="shared" si="33"/>
        <v>#REF!</v>
      </c>
      <c r="C710" t="e">
        <f t="shared" si="34"/>
        <v>#REF!</v>
      </c>
      <c r="D710" t="e">
        <f t="shared" si="35"/>
        <v>#REF!</v>
      </c>
      <c r="E710" s="17" t="s">
        <v>488</v>
      </c>
      <c r="F710" t="s">
        <v>372</v>
      </c>
      <c r="G710" t="e">
        <f>IF(#REF!="","",#REF!)</f>
        <v>#REF!</v>
      </c>
    </row>
    <row r="711" spans="1:7" x14ac:dyDescent="0.3">
      <c r="A711" t="s">
        <v>6</v>
      </c>
      <c r="B711" t="e">
        <f t="shared" si="33"/>
        <v>#REF!</v>
      </c>
      <c r="C711" t="e">
        <f t="shared" si="34"/>
        <v>#REF!</v>
      </c>
      <c r="D711" t="e">
        <f t="shared" si="35"/>
        <v>#REF!</v>
      </c>
      <c r="E711" s="17" t="s">
        <v>489</v>
      </c>
      <c r="F711" t="s">
        <v>372</v>
      </c>
      <c r="G711" t="e">
        <f>IF(#REF!="","",#REF!)</f>
        <v>#REF!</v>
      </c>
    </row>
    <row r="712" spans="1:7" x14ac:dyDescent="0.3">
      <c r="A712" t="s">
        <v>6</v>
      </c>
      <c r="B712" t="e">
        <f t="shared" si="33"/>
        <v>#REF!</v>
      </c>
      <c r="C712" t="e">
        <f t="shared" si="34"/>
        <v>#REF!</v>
      </c>
      <c r="D712" t="e">
        <f t="shared" si="35"/>
        <v>#REF!</v>
      </c>
      <c r="E712" s="17" t="s">
        <v>490</v>
      </c>
      <c r="F712" t="s">
        <v>372</v>
      </c>
      <c r="G712" t="e">
        <f>IF(#REF!="","",#REF!)</f>
        <v>#REF!</v>
      </c>
    </row>
    <row r="713" spans="1:7" x14ac:dyDescent="0.3">
      <c r="A713" t="s">
        <v>6</v>
      </c>
      <c r="B713" t="e">
        <f t="shared" si="33"/>
        <v>#REF!</v>
      </c>
      <c r="C713" t="e">
        <f t="shared" si="34"/>
        <v>#REF!</v>
      </c>
      <c r="D713" t="e">
        <f t="shared" si="35"/>
        <v>#REF!</v>
      </c>
      <c r="E713" s="17" t="s">
        <v>491</v>
      </c>
      <c r="F713" t="s">
        <v>372</v>
      </c>
      <c r="G713" t="e">
        <f>IF(#REF!="","",#REF!)</f>
        <v>#REF!</v>
      </c>
    </row>
    <row r="714" spans="1:7" x14ac:dyDescent="0.3">
      <c r="A714" t="s">
        <v>6</v>
      </c>
      <c r="B714" t="e">
        <f t="shared" si="33"/>
        <v>#REF!</v>
      </c>
      <c r="C714" t="e">
        <f t="shared" si="34"/>
        <v>#REF!</v>
      </c>
      <c r="D714" t="e">
        <f t="shared" si="35"/>
        <v>#REF!</v>
      </c>
      <c r="E714" s="17" t="s">
        <v>492</v>
      </c>
      <c r="F714" t="s">
        <v>372</v>
      </c>
      <c r="G714" t="e">
        <f>IF(#REF!="","",#REF!)</f>
        <v>#REF!</v>
      </c>
    </row>
    <row r="715" spans="1:7" x14ac:dyDescent="0.3">
      <c r="A715" t="s">
        <v>6</v>
      </c>
      <c r="B715" t="e">
        <f t="shared" si="33"/>
        <v>#REF!</v>
      </c>
      <c r="C715" t="e">
        <f t="shared" si="34"/>
        <v>#REF!</v>
      </c>
      <c r="D715" t="e">
        <f t="shared" si="35"/>
        <v>#REF!</v>
      </c>
      <c r="E715" s="17" t="s">
        <v>493</v>
      </c>
      <c r="F715" t="s">
        <v>372</v>
      </c>
      <c r="G715" t="e">
        <f>IF(#REF!="","",#REF!)</f>
        <v>#REF!</v>
      </c>
    </row>
    <row r="716" spans="1:7" x14ac:dyDescent="0.3">
      <c r="A716" t="s">
        <v>6</v>
      </c>
      <c r="B716" t="e">
        <f t="shared" si="33"/>
        <v>#REF!</v>
      </c>
      <c r="C716" t="e">
        <f t="shared" si="34"/>
        <v>#REF!</v>
      </c>
      <c r="D716" t="e">
        <f t="shared" si="35"/>
        <v>#REF!</v>
      </c>
      <c r="E716" s="17" t="s">
        <v>494</v>
      </c>
      <c r="F716" t="s">
        <v>372</v>
      </c>
      <c r="G716" t="e">
        <f>IF(#REF!="","",#REF!)</f>
        <v>#REF!</v>
      </c>
    </row>
    <row r="717" spans="1:7" x14ac:dyDescent="0.3">
      <c r="A717" t="s">
        <v>6</v>
      </c>
      <c r="B717" t="e">
        <f t="shared" si="33"/>
        <v>#REF!</v>
      </c>
      <c r="C717" t="e">
        <f t="shared" si="34"/>
        <v>#REF!</v>
      </c>
      <c r="D717" t="e">
        <f t="shared" si="35"/>
        <v>#REF!</v>
      </c>
      <c r="E717" s="17" t="s">
        <v>495</v>
      </c>
      <c r="F717" t="s">
        <v>372</v>
      </c>
      <c r="G717" t="e">
        <f>IF(#REF!="","",#REF!)</f>
        <v>#REF!</v>
      </c>
    </row>
    <row r="718" spans="1:7" x14ac:dyDescent="0.3">
      <c r="A718" t="s">
        <v>6</v>
      </c>
      <c r="B718" t="e">
        <f t="shared" si="33"/>
        <v>#REF!</v>
      </c>
      <c r="C718" t="e">
        <f t="shared" si="34"/>
        <v>#REF!</v>
      </c>
      <c r="D718" t="e">
        <f t="shared" si="35"/>
        <v>#REF!</v>
      </c>
      <c r="E718" s="17" t="s">
        <v>496</v>
      </c>
      <c r="F718" t="s">
        <v>372</v>
      </c>
      <c r="G718" t="e">
        <f>IF(#REF!="","",#REF!)</f>
        <v>#REF!</v>
      </c>
    </row>
    <row r="719" spans="1:7" x14ac:dyDescent="0.3">
      <c r="A719" t="s">
        <v>6</v>
      </c>
      <c r="B719" t="e">
        <f t="shared" si="33"/>
        <v>#REF!</v>
      </c>
      <c r="C719" t="e">
        <f t="shared" si="34"/>
        <v>#REF!</v>
      </c>
      <c r="D719" t="e">
        <f t="shared" si="35"/>
        <v>#REF!</v>
      </c>
      <c r="E719" s="17" t="s">
        <v>497</v>
      </c>
      <c r="F719" t="s">
        <v>372</v>
      </c>
      <c r="G719" t="e">
        <f>IF(#REF!="","",#REF!)</f>
        <v>#REF!</v>
      </c>
    </row>
    <row r="720" spans="1:7" x14ac:dyDescent="0.3">
      <c r="A720" t="s">
        <v>6</v>
      </c>
      <c r="B720" t="e">
        <f t="shared" si="33"/>
        <v>#REF!</v>
      </c>
      <c r="C720" t="e">
        <f t="shared" si="34"/>
        <v>#REF!</v>
      </c>
      <c r="D720" t="e">
        <f t="shared" si="35"/>
        <v>#REF!</v>
      </c>
      <c r="E720" s="17" t="s">
        <v>498</v>
      </c>
      <c r="F720" t="s">
        <v>372</v>
      </c>
      <c r="G720" t="e">
        <f>IF(#REF!="","",#REF!)</f>
        <v>#REF!</v>
      </c>
    </row>
    <row r="721" spans="1:7" x14ac:dyDescent="0.3">
      <c r="A721" t="s">
        <v>6</v>
      </c>
      <c r="B721" t="e">
        <f t="shared" si="33"/>
        <v>#REF!</v>
      </c>
      <c r="C721" t="e">
        <f t="shared" si="34"/>
        <v>#REF!</v>
      </c>
      <c r="D721" t="e">
        <f t="shared" si="35"/>
        <v>#REF!</v>
      </c>
      <c r="E721" s="17" t="s">
        <v>499</v>
      </c>
      <c r="F721" t="s">
        <v>372</v>
      </c>
      <c r="G721" t="e">
        <f>IF(#REF!="","",#REF!)</f>
        <v>#REF!</v>
      </c>
    </row>
    <row r="722" spans="1:7" x14ac:dyDescent="0.3">
      <c r="A722" t="s">
        <v>6</v>
      </c>
      <c r="B722" t="e">
        <f t="shared" si="33"/>
        <v>#REF!</v>
      </c>
      <c r="C722" t="e">
        <f t="shared" si="34"/>
        <v>#REF!</v>
      </c>
      <c r="D722" t="e">
        <f t="shared" si="35"/>
        <v>#REF!</v>
      </c>
      <c r="E722" s="17" t="s">
        <v>500</v>
      </c>
      <c r="F722" t="s">
        <v>372</v>
      </c>
      <c r="G722" t="e">
        <f>IF(#REF!="","",#REF!)</f>
        <v>#REF!</v>
      </c>
    </row>
    <row r="723" spans="1:7" x14ac:dyDescent="0.3">
      <c r="A723" t="s">
        <v>6</v>
      </c>
      <c r="B723" t="e">
        <f t="shared" si="33"/>
        <v>#REF!</v>
      </c>
      <c r="C723" t="e">
        <f t="shared" si="34"/>
        <v>#REF!</v>
      </c>
      <c r="D723" t="e">
        <f t="shared" si="35"/>
        <v>#REF!</v>
      </c>
      <c r="E723" s="17" t="s">
        <v>501</v>
      </c>
      <c r="F723" t="s">
        <v>372</v>
      </c>
      <c r="G723" t="e">
        <f>IF(#REF!="","",#REF!)</f>
        <v>#REF!</v>
      </c>
    </row>
    <row r="724" spans="1:7" x14ac:dyDescent="0.3">
      <c r="A724" t="s">
        <v>6</v>
      </c>
      <c r="B724" t="e">
        <f t="shared" si="33"/>
        <v>#REF!</v>
      </c>
      <c r="C724" t="e">
        <f t="shared" si="34"/>
        <v>#REF!</v>
      </c>
      <c r="D724" t="e">
        <f t="shared" si="35"/>
        <v>#REF!</v>
      </c>
      <c r="E724" s="17" t="s">
        <v>502</v>
      </c>
      <c r="F724" t="s">
        <v>372</v>
      </c>
      <c r="G724" t="e">
        <f>IF(#REF!="","",#REF!)</f>
        <v>#REF!</v>
      </c>
    </row>
    <row r="725" spans="1:7" x14ac:dyDescent="0.3">
      <c r="A725" t="s">
        <v>6</v>
      </c>
      <c r="B725" t="e">
        <f t="shared" si="33"/>
        <v>#REF!</v>
      </c>
      <c r="C725" t="e">
        <f t="shared" si="34"/>
        <v>#REF!</v>
      </c>
      <c r="D725" t="e">
        <f t="shared" si="35"/>
        <v>#REF!</v>
      </c>
      <c r="E725" s="17" t="s">
        <v>503</v>
      </c>
      <c r="F725" t="s">
        <v>372</v>
      </c>
      <c r="G725" t="e">
        <f>IF(#REF!="","",#REF!)</f>
        <v>#REF!</v>
      </c>
    </row>
    <row r="726" spans="1:7" x14ac:dyDescent="0.3">
      <c r="A726" t="s">
        <v>6</v>
      </c>
      <c r="B726" t="e">
        <f t="shared" si="33"/>
        <v>#REF!</v>
      </c>
      <c r="C726" t="e">
        <f t="shared" si="34"/>
        <v>#REF!</v>
      </c>
      <c r="D726" t="e">
        <f t="shared" si="35"/>
        <v>#REF!</v>
      </c>
      <c r="E726" s="17" t="s">
        <v>504</v>
      </c>
      <c r="F726" t="s">
        <v>372</v>
      </c>
      <c r="G726" t="e">
        <f>IF(#REF!="","",#REF!)</f>
        <v>#REF!</v>
      </c>
    </row>
    <row r="727" spans="1:7" x14ac:dyDescent="0.3">
      <c r="A727" t="s">
        <v>6</v>
      </c>
      <c r="B727" t="e">
        <f t="shared" si="33"/>
        <v>#REF!</v>
      </c>
      <c r="C727" t="e">
        <f t="shared" si="34"/>
        <v>#REF!</v>
      </c>
      <c r="D727" t="e">
        <f t="shared" si="35"/>
        <v>#REF!</v>
      </c>
      <c r="E727" s="17" t="s">
        <v>505</v>
      </c>
      <c r="F727" t="s">
        <v>372</v>
      </c>
      <c r="G727" t="e">
        <f>IF(#REF!="","",#REF!)</f>
        <v>#REF!</v>
      </c>
    </row>
    <row r="728" spans="1:7" x14ac:dyDescent="0.3">
      <c r="A728" t="s">
        <v>6</v>
      </c>
      <c r="B728" t="e">
        <f t="shared" si="33"/>
        <v>#REF!</v>
      </c>
      <c r="C728" t="e">
        <f t="shared" si="34"/>
        <v>#REF!</v>
      </c>
      <c r="D728" t="e">
        <f t="shared" si="35"/>
        <v>#REF!</v>
      </c>
      <c r="E728" s="17" t="s">
        <v>506</v>
      </c>
      <c r="F728" t="s">
        <v>372</v>
      </c>
      <c r="G728" t="e">
        <f>IF(#REF!="","",#REF!)</f>
        <v>#REF!</v>
      </c>
    </row>
    <row r="729" spans="1:7" x14ac:dyDescent="0.3">
      <c r="A729" t="s">
        <v>6</v>
      </c>
      <c r="B729" t="e">
        <f t="shared" si="33"/>
        <v>#REF!</v>
      </c>
      <c r="C729" t="e">
        <f t="shared" si="34"/>
        <v>#REF!</v>
      </c>
      <c r="D729" t="e">
        <f t="shared" si="35"/>
        <v>#REF!</v>
      </c>
      <c r="E729" s="17" t="s">
        <v>507</v>
      </c>
      <c r="F729" t="s">
        <v>372</v>
      </c>
      <c r="G729" t="e">
        <f>IF(#REF!="","",#REF!)</f>
        <v>#REF!</v>
      </c>
    </row>
    <row r="730" spans="1:7" x14ac:dyDescent="0.3">
      <c r="A730" t="s">
        <v>6</v>
      </c>
      <c r="B730" t="e">
        <f t="shared" si="33"/>
        <v>#REF!</v>
      </c>
      <c r="C730" t="e">
        <f t="shared" si="34"/>
        <v>#REF!</v>
      </c>
      <c r="D730" t="e">
        <f t="shared" si="35"/>
        <v>#REF!</v>
      </c>
      <c r="E730" s="17" t="s">
        <v>508</v>
      </c>
      <c r="F730" t="s">
        <v>372</v>
      </c>
      <c r="G730" t="e">
        <f>IF(#REF!="","",#REF!)</f>
        <v>#REF!</v>
      </c>
    </row>
    <row r="731" spans="1:7" x14ac:dyDescent="0.3">
      <c r="A731" t="s">
        <v>6</v>
      </c>
      <c r="B731" t="e">
        <f t="shared" si="33"/>
        <v>#REF!</v>
      </c>
      <c r="C731" t="e">
        <f t="shared" si="34"/>
        <v>#REF!</v>
      </c>
      <c r="D731" t="e">
        <f t="shared" si="35"/>
        <v>#REF!</v>
      </c>
      <c r="E731" s="17" t="s">
        <v>509</v>
      </c>
      <c r="F731" t="s">
        <v>372</v>
      </c>
      <c r="G731" t="e">
        <f>IF(#REF!="","",#REF!)</f>
        <v>#REF!</v>
      </c>
    </row>
    <row r="732" spans="1:7" x14ac:dyDescent="0.3">
      <c r="A732" t="s">
        <v>6</v>
      </c>
      <c r="B732" t="e">
        <f t="shared" si="33"/>
        <v>#REF!</v>
      </c>
      <c r="C732" t="e">
        <f t="shared" si="34"/>
        <v>#REF!</v>
      </c>
      <c r="D732" t="e">
        <f t="shared" si="35"/>
        <v>#REF!</v>
      </c>
      <c r="E732" s="17" t="s">
        <v>510</v>
      </c>
      <c r="F732" t="s">
        <v>372</v>
      </c>
      <c r="G732" t="e">
        <f>IF(#REF!="","",#REF!)</f>
        <v>#REF!</v>
      </c>
    </row>
    <row r="733" spans="1:7" x14ac:dyDescent="0.3">
      <c r="A733" t="s">
        <v>6</v>
      </c>
      <c r="B733" t="e">
        <f t="shared" si="33"/>
        <v>#REF!</v>
      </c>
      <c r="C733" t="e">
        <f t="shared" si="34"/>
        <v>#REF!</v>
      </c>
      <c r="D733" t="e">
        <f t="shared" si="35"/>
        <v>#REF!</v>
      </c>
      <c r="E733" s="17" t="s">
        <v>511</v>
      </c>
      <c r="F733" t="s">
        <v>372</v>
      </c>
      <c r="G733" t="e">
        <f>IF(#REF!="","",#REF!)</f>
        <v>#REF!</v>
      </c>
    </row>
    <row r="734" spans="1:7" x14ac:dyDescent="0.3">
      <c r="A734" t="s">
        <v>6</v>
      </c>
      <c r="B734" t="e">
        <f t="shared" si="33"/>
        <v>#REF!</v>
      </c>
      <c r="C734" t="e">
        <f t="shared" si="34"/>
        <v>#REF!</v>
      </c>
      <c r="D734" t="e">
        <f t="shared" si="35"/>
        <v>#REF!</v>
      </c>
      <c r="E734" s="17" t="s">
        <v>512</v>
      </c>
      <c r="F734" t="s">
        <v>372</v>
      </c>
      <c r="G734" t="e">
        <f>IF(#REF!="","",#REF!)</f>
        <v>#REF!</v>
      </c>
    </row>
    <row r="735" spans="1:7" x14ac:dyDescent="0.3">
      <c r="A735" t="s">
        <v>6</v>
      </c>
      <c r="B735" t="e">
        <f t="shared" si="33"/>
        <v>#REF!</v>
      </c>
      <c r="C735" t="e">
        <f t="shared" si="34"/>
        <v>#REF!</v>
      </c>
      <c r="D735" t="e">
        <f t="shared" si="35"/>
        <v>#REF!</v>
      </c>
      <c r="E735" s="17" t="s">
        <v>513</v>
      </c>
      <c r="F735" t="s">
        <v>372</v>
      </c>
      <c r="G735" t="e">
        <f>IF(#REF!="","",#REF!)</f>
        <v>#REF!</v>
      </c>
    </row>
    <row r="736" spans="1:7" x14ac:dyDescent="0.3">
      <c r="A736" t="s">
        <v>6</v>
      </c>
      <c r="B736" t="e">
        <f t="shared" si="33"/>
        <v>#REF!</v>
      </c>
      <c r="C736" t="e">
        <f t="shared" si="34"/>
        <v>#REF!</v>
      </c>
      <c r="D736" t="e">
        <f t="shared" si="35"/>
        <v>#REF!</v>
      </c>
      <c r="E736" s="17" t="s">
        <v>514</v>
      </c>
      <c r="F736" t="s">
        <v>372</v>
      </c>
      <c r="G736" t="e">
        <f>IF(#REF!="","",#REF!)</f>
        <v>#REF!</v>
      </c>
    </row>
    <row r="737" spans="1:7" x14ac:dyDescent="0.3">
      <c r="A737" t="s">
        <v>6</v>
      </c>
      <c r="B737" t="e">
        <f t="shared" si="33"/>
        <v>#REF!</v>
      </c>
      <c r="C737" t="e">
        <f t="shared" si="34"/>
        <v>#REF!</v>
      </c>
      <c r="D737" t="e">
        <f t="shared" si="35"/>
        <v>#REF!</v>
      </c>
      <c r="E737" s="17" t="s">
        <v>515</v>
      </c>
      <c r="F737" t="s">
        <v>372</v>
      </c>
      <c r="G737" t="e">
        <f>IF(#REF!="","",#REF!)</f>
        <v>#REF!</v>
      </c>
    </row>
    <row r="738" spans="1:7" x14ac:dyDescent="0.3">
      <c r="A738" t="s">
        <v>6</v>
      </c>
      <c r="B738" t="e">
        <f t="shared" si="33"/>
        <v>#REF!</v>
      </c>
      <c r="C738" t="e">
        <f t="shared" si="34"/>
        <v>#REF!</v>
      </c>
      <c r="D738" t="e">
        <f t="shared" si="35"/>
        <v>#REF!</v>
      </c>
      <c r="E738" s="17" t="s">
        <v>516</v>
      </c>
      <c r="F738" t="s">
        <v>372</v>
      </c>
      <c r="G738" t="e">
        <f>IF(#REF!="","",#REF!)</f>
        <v>#REF!</v>
      </c>
    </row>
    <row r="739" spans="1:7" x14ac:dyDescent="0.3">
      <c r="A739" t="s">
        <v>6</v>
      </c>
      <c r="B739" t="e">
        <f t="shared" si="33"/>
        <v>#REF!</v>
      </c>
      <c r="C739" t="e">
        <f t="shared" si="34"/>
        <v>#REF!</v>
      </c>
      <c r="D739" t="e">
        <f t="shared" si="35"/>
        <v>#REF!</v>
      </c>
      <c r="E739" s="17" t="s">
        <v>517</v>
      </c>
      <c r="F739" t="s">
        <v>372</v>
      </c>
      <c r="G739" t="e">
        <f>IF(#REF!="","",#REF!)</f>
        <v>#REF!</v>
      </c>
    </row>
    <row r="740" spans="1:7" x14ac:dyDescent="0.3">
      <c r="A740" t="s">
        <v>6</v>
      </c>
      <c r="B740" t="e">
        <f t="shared" si="33"/>
        <v>#REF!</v>
      </c>
      <c r="C740" t="e">
        <f t="shared" si="34"/>
        <v>#REF!</v>
      </c>
      <c r="D740" t="e">
        <f t="shared" si="35"/>
        <v>#REF!</v>
      </c>
      <c r="E740" s="17" t="s">
        <v>518</v>
      </c>
      <c r="F740" t="s">
        <v>372</v>
      </c>
      <c r="G740" t="e">
        <f>IF(#REF!="","",#REF!)</f>
        <v>#REF!</v>
      </c>
    </row>
    <row r="741" spans="1:7" x14ac:dyDescent="0.3">
      <c r="A741" t="s">
        <v>6</v>
      </c>
      <c r="B741" t="e">
        <f t="shared" si="33"/>
        <v>#REF!</v>
      </c>
      <c r="C741" t="e">
        <f t="shared" si="34"/>
        <v>#REF!</v>
      </c>
      <c r="D741" t="e">
        <f t="shared" si="35"/>
        <v>#REF!</v>
      </c>
      <c r="E741" s="17" t="s">
        <v>519</v>
      </c>
      <c r="F741" t="s">
        <v>372</v>
      </c>
      <c r="G741" t="e">
        <f>IF(#REF!="","",#REF!)</f>
        <v>#REF!</v>
      </c>
    </row>
    <row r="742" spans="1:7" x14ac:dyDescent="0.3">
      <c r="A742" t="s">
        <v>6</v>
      </c>
      <c r="B742" t="e">
        <f t="shared" si="33"/>
        <v>#REF!</v>
      </c>
      <c r="C742" t="e">
        <f t="shared" si="34"/>
        <v>#REF!</v>
      </c>
      <c r="D742" t="e">
        <f t="shared" si="35"/>
        <v>#REF!</v>
      </c>
      <c r="E742" s="17" t="s">
        <v>520</v>
      </c>
      <c r="F742" t="s">
        <v>372</v>
      </c>
      <c r="G742" t="e">
        <f>IF(#REF!="","",#REF!)</f>
        <v>#REF!</v>
      </c>
    </row>
    <row r="743" spans="1:7" x14ac:dyDescent="0.3">
      <c r="A743" t="s">
        <v>6</v>
      </c>
      <c r="B743" t="e">
        <f t="shared" si="33"/>
        <v>#REF!</v>
      </c>
      <c r="C743" t="e">
        <f t="shared" si="34"/>
        <v>#REF!</v>
      </c>
      <c r="D743" t="e">
        <f t="shared" si="35"/>
        <v>#REF!</v>
      </c>
      <c r="E743" s="17" t="s">
        <v>520</v>
      </c>
      <c r="F743" t="s">
        <v>372</v>
      </c>
      <c r="G743" t="e">
        <f>IF(#REF!="","",#REF!)</f>
        <v>#REF!</v>
      </c>
    </row>
    <row r="744" spans="1:7" x14ac:dyDescent="0.3">
      <c r="A744" t="s">
        <v>6</v>
      </c>
      <c r="B744" t="e">
        <f t="shared" si="33"/>
        <v>#REF!</v>
      </c>
      <c r="C744" t="e">
        <f t="shared" si="34"/>
        <v>#REF!</v>
      </c>
      <c r="D744" t="e">
        <f t="shared" si="35"/>
        <v>#REF!</v>
      </c>
      <c r="E744" s="17" t="s">
        <v>520</v>
      </c>
      <c r="F744" t="s">
        <v>372</v>
      </c>
      <c r="G744" t="e">
        <f>IF(#REF!="","",#REF!)</f>
        <v>#REF!</v>
      </c>
    </row>
    <row r="745" spans="1:7" x14ac:dyDescent="0.3">
      <c r="A745" t="s">
        <v>6</v>
      </c>
      <c r="B745" t="e">
        <f t="shared" si="33"/>
        <v>#REF!</v>
      </c>
      <c r="C745" t="e">
        <f t="shared" si="34"/>
        <v>#REF!</v>
      </c>
      <c r="D745" t="e">
        <f t="shared" si="35"/>
        <v>#REF!</v>
      </c>
      <c r="E745" s="17" t="s">
        <v>520</v>
      </c>
      <c r="F745" t="s">
        <v>372</v>
      </c>
      <c r="G745" t="e">
        <f>IF(#REF!="","",#REF!)</f>
        <v>#REF!</v>
      </c>
    </row>
    <row r="746" spans="1:7" x14ac:dyDescent="0.3">
      <c r="A746" t="s">
        <v>6</v>
      </c>
      <c r="B746" t="e">
        <f t="shared" si="33"/>
        <v>#REF!</v>
      </c>
      <c r="C746" t="e">
        <f t="shared" si="34"/>
        <v>#REF!</v>
      </c>
      <c r="D746" t="e">
        <f t="shared" si="35"/>
        <v>#REF!</v>
      </c>
      <c r="E746" s="17" t="s">
        <v>520</v>
      </c>
      <c r="F746" t="s">
        <v>372</v>
      </c>
      <c r="G746" t="e">
        <f>IF(#REF!="","",#REF!)</f>
        <v>#REF!</v>
      </c>
    </row>
    <row r="747" spans="1:7" x14ac:dyDescent="0.3">
      <c r="A747" t="s">
        <v>6</v>
      </c>
      <c r="B747" t="e">
        <f t="shared" si="33"/>
        <v>#REF!</v>
      </c>
      <c r="C747" t="e">
        <f t="shared" si="34"/>
        <v>#REF!</v>
      </c>
      <c r="D747" t="e">
        <f t="shared" si="35"/>
        <v>#REF!</v>
      </c>
      <c r="E747" s="17" t="s">
        <v>521</v>
      </c>
      <c r="F747" t="s">
        <v>372</v>
      </c>
      <c r="G747" t="e">
        <f>IF(#REF!="","",#REF!)</f>
        <v>#REF!</v>
      </c>
    </row>
    <row r="748" spans="1:7" x14ac:dyDescent="0.3">
      <c r="A748" t="s">
        <v>6</v>
      </c>
      <c r="B748" t="e">
        <f t="shared" si="33"/>
        <v>#REF!</v>
      </c>
      <c r="C748" t="e">
        <f t="shared" si="34"/>
        <v>#REF!</v>
      </c>
      <c r="D748" t="e">
        <f t="shared" si="35"/>
        <v>#REF!</v>
      </c>
      <c r="E748" s="17" t="s">
        <v>522</v>
      </c>
      <c r="F748" t="s">
        <v>372</v>
      </c>
      <c r="G748" t="e">
        <f>IF(#REF!="","",#REF!)</f>
        <v>#REF!</v>
      </c>
    </row>
    <row r="749" spans="1:7" x14ac:dyDescent="0.3">
      <c r="A749" t="s">
        <v>6</v>
      </c>
      <c r="B749" t="e">
        <f t="shared" si="33"/>
        <v>#REF!</v>
      </c>
      <c r="C749" t="e">
        <f t="shared" si="34"/>
        <v>#REF!</v>
      </c>
      <c r="D749" t="e">
        <f t="shared" si="35"/>
        <v>#REF!</v>
      </c>
      <c r="E749" s="17" t="s">
        <v>523</v>
      </c>
      <c r="F749" t="s">
        <v>372</v>
      </c>
      <c r="G749" t="e">
        <f>IF(#REF!="","",#REF!)</f>
        <v>#REF!</v>
      </c>
    </row>
    <row r="750" spans="1:7" x14ac:dyDescent="0.3">
      <c r="A750" t="s">
        <v>6</v>
      </c>
      <c r="B750" t="e">
        <f t="shared" si="33"/>
        <v>#REF!</v>
      </c>
      <c r="C750" t="e">
        <f t="shared" si="34"/>
        <v>#REF!</v>
      </c>
      <c r="D750" t="e">
        <f t="shared" si="35"/>
        <v>#REF!</v>
      </c>
      <c r="E750" s="17" t="s">
        <v>524</v>
      </c>
      <c r="F750" t="s">
        <v>372</v>
      </c>
      <c r="G750" t="e">
        <f>IF(#REF!="","",#REF!)</f>
        <v>#REF!</v>
      </c>
    </row>
    <row r="751" spans="1:7" x14ac:dyDescent="0.3">
      <c r="A751" t="s">
        <v>6</v>
      </c>
      <c r="B751" t="e">
        <f t="shared" si="33"/>
        <v>#REF!</v>
      </c>
      <c r="C751" t="e">
        <f t="shared" si="34"/>
        <v>#REF!</v>
      </c>
      <c r="D751" t="e">
        <f t="shared" si="35"/>
        <v>#REF!</v>
      </c>
      <c r="E751" s="17" t="s">
        <v>525</v>
      </c>
      <c r="F751" t="s">
        <v>372</v>
      </c>
      <c r="G751" t="e">
        <f>IF(#REF!="","",#REF!)</f>
        <v>#REF!</v>
      </c>
    </row>
    <row r="752" spans="1:7" x14ac:dyDescent="0.3">
      <c r="A752" t="s">
        <v>6</v>
      </c>
      <c r="B752" t="e">
        <f t="shared" si="33"/>
        <v>#REF!</v>
      </c>
      <c r="C752" t="e">
        <f t="shared" si="34"/>
        <v>#REF!</v>
      </c>
      <c r="D752" t="e">
        <f t="shared" si="35"/>
        <v>#REF!</v>
      </c>
      <c r="E752" s="17" t="s">
        <v>380</v>
      </c>
      <c r="F752" t="s">
        <v>373</v>
      </c>
      <c r="G752" t="e">
        <f>IF(#REF!="","",#REF!)</f>
        <v>#REF!</v>
      </c>
    </row>
    <row r="753" spans="1:7" x14ac:dyDescent="0.3">
      <c r="A753" t="s">
        <v>6</v>
      </c>
      <c r="B753" t="e">
        <f t="shared" si="33"/>
        <v>#REF!</v>
      </c>
      <c r="C753" t="e">
        <f t="shared" si="34"/>
        <v>#REF!</v>
      </c>
      <c r="D753" t="e">
        <f t="shared" si="35"/>
        <v>#REF!</v>
      </c>
      <c r="E753" s="17" t="s">
        <v>381</v>
      </c>
      <c r="F753" t="s">
        <v>373</v>
      </c>
      <c r="G753" t="e">
        <f>IF(#REF!="","",#REF!)</f>
        <v>#REF!</v>
      </c>
    </row>
    <row r="754" spans="1:7" x14ac:dyDescent="0.3">
      <c r="A754" t="s">
        <v>6</v>
      </c>
      <c r="B754" t="e">
        <f t="shared" si="33"/>
        <v>#REF!</v>
      </c>
      <c r="C754" t="e">
        <f t="shared" si="34"/>
        <v>#REF!</v>
      </c>
      <c r="D754" t="e">
        <f t="shared" si="35"/>
        <v>#REF!</v>
      </c>
      <c r="E754" s="17" t="s">
        <v>382</v>
      </c>
      <c r="F754" t="s">
        <v>373</v>
      </c>
      <c r="G754" t="e">
        <f>IF(#REF!="","",#REF!)</f>
        <v>#REF!</v>
      </c>
    </row>
    <row r="755" spans="1:7" x14ac:dyDescent="0.3">
      <c r="A755" t="s">
        <v>6</v>
      </c>
      <c r="B755" t="e">
        <f t="shared" si="33"/>
        <v>#REF!</v>
      </c>
      <c r="C755" t="e">
        <f t="shared" si="34"/>
        <v>#REF!</v>
      </c>
      <c r="D755" t="e">
        <f t="shared" si="35"/>
        <v>#REF!</v>
      </c>
      <c r="E755" s="17" t="s">
        <v>383</v>
      </c>
      <c r="F755" t="s">
        <v>373</v>
      </c>
      <c r="G755" t="e">
        <f>IF(#REF!="","",#REF!)</f>
        <v>#REF!</v>
      </c>
    </row>
    <row r="756" spans="1:7" x14ac:dyDescent="0.3">
      <c r="A756" t="s">
        <v>6</v>
      </c>
      <c r="B756" t="e">
        <f t="shared" si="33"/>
        <v>#REF!</v>
      </c>
      <c r="C756" t="e">
        <f t="shared" si="34"/>
        <v>#REF!</v>
      </c>
      <c r="D756" t="e">
        <f t="shared" si="35"/>
        <v>#REF!</v>
      </c>
      <c r="E756" s="17" t="s">
        <v>384</v>
      </c>
      <c r="F756" t="s">
        <v>373</v>
      </c>
      <c r="G756" t="e">
        <f>IF(#REF!="","",#REF!)</f>
        <v>#REF!</v>
      </c>
    </row>
    <row r="757" spans="1:7" x14ac:dyDescent="0.3">
      <c r="A757" t="s">
        <v>6</v>
      </c>
      <c r="B757" t="e">
        <f t="shared" si="33"/>
        <v>#REF!</v>
      </c>
      <c r="C757" t="e">
        <f t="shared" si="34"/>
        <v>#REF!</v>
      </c>
      <c r="D757" t="e">
        <f t="shared" si="35"/>
        <v>#REF!</v>
      </c>
      <c r="E757" s="17" t="s">
        <v>385</v>
      </c>
      <c r="F757" t="s">
        <v>373</v>
      </c>
      <c r="G757" t="e">
        <f>IF(#REF!="","",#REF!)</f>
        <v>#REF!</v>
      </c>
    </row>
    <row r="758" spans="1:7" x14ac:dyDescent="0.3">
      <c r="A758" t="s">
        <v>6</v>
      </c>
      <c r="B758" t="e">
        <f t="shared" si="33"/>
        <v>#REF!</v>
      </c>
      <c r="C758" t="e">
        <f t="shared" si="34"/>
        <v>#REF!</v>
      </c>
      <c r="D758" t="e">
        <f t="shared" si="35"/>
        <v>#REF!</v>
      </c>
      <c r="E758" s="17" t="s">
        <v>386</v>
      </c>
      <c r="F758" t="s">
        <v>373</v>
      </c>
      <c r="G758" t="e">
        <f>IF(#REF!="","",#REF!)</f>
        <v>#REF!</v>
      </c>
    </row>
    <row r="759" spans="1:7" x14ac:dyDescent="0.3">
      <c r="A759" t="s">
        <v>6</v>
      </c>
      <c r="B759" t="e">
        <f t="shared" si="33"/>
        <v>#REF!</v>
      </c>
      <c r="C759" t="e">
        <f t="shared" si="34"/>
        <v>#REF!</v>
      </c>
      <c r="D759" t="e">
        <f t="shared" si="35"/>
        <v>#REF!</v>
      </c>
      <c r="E759" s="17" t="s">
        <v>387</v>
      </c>
      <c r="F759" t="s">
        <v>373</v>
      </c>
      <c r="G759" t="e">
        <f>IF(#REF!="","",#REF!)</f>
        <v>#REF!</v>
      </c>
    </row>
    <row r="760" spans="1:7" x14ac:dyDescent="0.3">
      <c r="A760" t="s">
        <v>6</v>
      </c>
      <c r="B760" t="e">
        <f t="shared" si="33"/>
        <v>#REF!</v>
      </c>
      <c r="C760" t="e">
        <f t="shared" si="34"/>
        <v>#REF!</v>
      </c>
      <c r="D760" t="e">
        <f t="shared" si="35"/>
        <v>#REF!</v>
      </c>
      <c r="E760" s="17" t="s">
        <v>388</v>
      </c>
      <c r="F760" t="s">
        <v>373</v>
      </c>
      <c r="G760" t="e">
        <f>IF(#REF!="","",#REF!)</f>
        <v>#REF!</v>
      </c>
    </row>
    <row r="761" spans="1:7" x14ac:dyDescent="0.3">
      <c r="A761" t="s">
        <v>6</v>
      </c>
      <c r="B761" t="e">
        <f t="shared" si="33"/>
        <v>#REF!</v>
      </c>
      <c r="C761" t="e">
        <f t="shared" si="34"/>
        <v>#REF!</v>
      </c>
      <c r="D761" t="e">
        <f t="shared" si="35"/>
        <v>#REF!</v>
      </c>
      <c r="E761" s="17" t="s">
        <v>389</v>
      </c>
      <c r="F761" t="s">
        <v>373</v>
      </c>
      <c r="G761" t="e">
        <f>IF(#REF!="","",#REF!)</f>
        <v>#REF!</v>
      </c>
    </row>
    <row r="762" spans="1:7" x14ac:dyDescent="0.3">
      <c r="A762" t="s">
        <v>6</v>
      </c>
      <c r="B762" t="e">
        <f t="shared" si="33"/>
        <v>#REF!</v>
      </c>
      <c r="C762" t="e">
        <f t="shared" si="34"/>
        <v>#REF!</v>
      </c>
      <c r="D762" t="e">
        <f t="shared" si="35"/>
        <v>#REF!</v>
      </c>
      <c r="E762" s="17" t="s">
        <v>390</v>
      </c>
      <c r="F762" t="s">
        <v>373</v>
      </c>
      <c r="G762" t="e">
        <f>IF(#REF!="","",#REF!)</f>
        <v>#REF!</v>
      </c>
    </row>
    <row r="763" spans="1:7" x14ac:dyDescent="0.3">
      <c r="A763" t="s">
        <v>6</v>
      </c>
      <c r="B763" t="e">
        <f t="shared" si="33"/>
        <v>#REF!</v>
      </c>
      <c r="C763" t="e">
        <f t="shared" si="34"/>
        <v>#REF!</v>
      </c>
      <c r="D763" t="e">
        <f t="shared" si="35"/>
        <v>#REF!</v>
      </c>
      <c r="E763" s="17" t="s">
        <v>391</v>
      </c>
      <c r="F763" t="s">
        <v>373</v>
      </c>
      <c r="G763" t="e">
        <f>IF(#REF!="","",#REF!)</f>
        <v>#REF!</v>
      </c>
    </row>
    <row r="764" spans="1:7" x14ac:dyDescent="0.3">
      <c r="A764" t="s">
        <v>6</v>
      </c>
      <c r="B764" t="e">
        <f t="shared" si="33"/>
        <v>#REF!</v>
      </c>
      <c r="C764" t="e">
        <f t="shared" si="34"/>
        <v>#REF!</v>
      </c>
      <c r="D764" t="e">
        <f t="shared" si="35"/>
        <v>#REF!</v>
      </c>
      <c r="E764" s="17" t="s">
        <v>392</v>
      </c>
      <c r="F764" t="s">
        <v>373</v>
      </c>
      <c r="G764" t="e">
        <f>IF(#REF!="","",#REF!)</f>
        <v>#REF!</v>
      </c>
    </row>
    <row r="765" spans="1:7" x14ac:dyDescent="0.3">
      <c r="A765" t="s">
        <v>6</v>
      </c>
      <c r="B765" t="e">
        <f t="shared" si="33"/>
        <v>#REF!</v>
      </c>
      <c r="C765" t="e">
        <f t="shared" si="34"/>
        <v>#REF!</v>
      </c>
      <c r="D765" t="e">
        <f t="shared" si="35"/>
        <v>#REF!</v>
      </c>
      <c r="E765" s="17" t="s">
        <v>393</v>
      </c>
      <c r="F765" t="s">
        <v>373</v>
      </c>
      <c r="G765" t="e">
        <f>IF(#REF!="","",#REF!)</f>
        <v>#REF!</v>
      </c>
    </row>
    <row r="766" spans="1:7" x14ac:dyDescent="0.3">
      <c r="A766" t="s">
        <v>6</v>
      </c>
      <c r="B766" t="e">
        <f t="shared" si="33"/>
        <v>#REF!</v>
      </c>
      <c r="C766" t="e">
        <f t="shared" si="34"/>
        <v>#REF!</v>
      </c>
      <c r="D766" t="e">
        <f t="shared" si="35"/>
        <v>#REF!</v>
      </c>
      <c r="E766" s="17" t="s">
        <v>394</v>
      </c>
      <c r="F766" t="s">
        <v>373</v>
      </c>
      <c r="G766" t="e">
        <f>IF(#REF!="","",#REF!)</f>
        <v>#REF!</v>
      </c>
    </row>
    <row r="767" spans="1:7" x14ac:dyDescent="0.3">
      <c r="A767" t="s">
        <v>6</v>
      </c>
      <c r="B767" t="e">
        <f t="shared" si="33"/>
        <v>#REF!</v>
      </c>
      <c r="C767" t="e">
        <f t="shared" si="34"/>
        <v>#REF!</v>
      </c>
      <c r="D767" t="e">
        <f t="shared" si="35"/>
        <v>#REF!</v>
      </c>
      <c r="E767" s="17" t="s">
        <v>395</v>
      </c>
      <c r="F767" t="s">
        <v>373</v>
      </c>
      <c r="G767" t="e">
        <f>IF(#REF!="","",#REF!)</f>
        <v>#REF!</v>
      </c>
    </row>
    <row r="768" spans="1:7" x14ac:dyDescent="0.3">
      <c r="A768" t="s">
        <v>6</v>
      </c>
      <c r="B768" t="e">
        <f t="shared" si="33"/>
        <v>#REF!</v>
      </c>
      <c r="C768" t="e">
        <f t="shared" si="34"/>
        <v>#REF!</v>
      </c>
      <c r="D768" t="e">
        <f t="shared" si="35"/>
        <v>#REF!</v>
      </c>
      <c r="E768" s="17" t="s">
        <v>396</v>
      </c>
      <c r="F768" t="s">
        <v>373</v>
      </c>
      <c r="G768" t="e">
        <f>IF(#REF!="","",#REF!)</f>
        <v>#REF!</v>
      </c>
    </row>
    <row r="769" spans="1:7" x14ac:dyDescent="0.3">
      <c r="A769" t="s">
        <v>6</v>
      </c>
      <c r="B769" t="e">
        <f t="shared" si="33"/>
        <v>#REF!</v>
      </c>
      <c r="C769" t="e">
        <f t="shared" si="34"/>
        <v>#REF!</v>
      </c>
      <c r="D769" t="e">
        <f t="shared" si="35"/>
        <v>#REF!</v>
      </c>
      <c r="E769" s="17" t="s">
        <v>397</v>
      </c>
      <c r="F769" t="s">
        <v>373</v>
      </c>
      <c r="G769" t="e">
        <f>IF(#REF!="","",#REF!)</f>
        <v>#REF!</v>
      </c>
    </row>
    <row r="770" spans="1:7" x14ac:dyDescent="0.3">
      <c r="A770" t="s">
        <v>6</v>
      </c>
      <c r="B770" t="e">
        <f t="shared" si="33"/>
        <v>#REF!</v>
      </c>
      <c r="C770" t="e">
        <f t="shared" si="34"/>
        <v>#REF!</v>
      </c>
      <c r="D770" t="e">
        <f t="shared" si="35"/>
        <v>#REF!</v>
      </c>
      <c r="E770" s="17" t="s">
        <v>398</v>
      </c>
      <c r="F770" t="s">
        <v>373</v>
      </c>
      <c r="G770" t="e">
        <f>IF(#REF!="","",#REF!)</f>
        <v>#REF!</v>
      </c>
    </row>
    <row r="771" spans="1:7" x14ac:dyDescent="0.3">
      <c r="A771" t="s">
        <v>6</v>
      </c>
      <c r="B771" t="e">
        <f t="shared" ref="B771:B834" si="36">IF(AgencyCode="","",AgencyCode)</f>
        <v>#REF!</v>
      </c>
      <c r="C771" t="e">
        <f t="shared" ref="C771:C834" si="37">IF(AgencyName="","",AgencyName)</f>
        <v>#REF!</v>
      </c>
      <c r="D771" t="e">
        <f t="shared" ref="D771:D834" si="38">IF(Year="","",Year)</f>
        <v>#REF!</v>
      </c>
      <c r="E771" s="17" t="s">
        <v>399</v>
      </c>
      <c r="F771" t="s">
        <v>373</v>
      </c>
      <c r="G771" t="e">
        <f>IF(#REF!="","",#REF!)</f>
        <v>#REF!</v>
      </c>
    </row>
    <row r="772" spans="1:7" x14ac:dyDescent="0.3">
      <c r="A772" t="s">
        <v>6</v>
      </c>
      <c r="B772" t="e">
        <f t="shared" si="36"/>
        <v>#REF!</v>
      </c>
      <c r="C772" t="e">
        <f t="shared" si="37"/>
        <v>#REF!</v>
      </c>
      <c r="D772" t="e">
        <f t="shared" si="38"/>
        <v>#REF!</v>
      </c>
      <c r="E772" s="17" t="s">
        <v>400</v>
      </c>
      <c r="F772" t="s">
        <v>373</v>
      </c>
      <c r="G772" t="e">
        <f>IF(#REF!="","",#REF!)</f>
        <v>#REF!</v>
      </c>
    </row>
    <row r="773" spans="1:7" x14ac:dyDescent="0.3">
      <c r="A773" t="s">
        <v>6</v>
      </c>
      <c r="B773" t="e">
        <f t="shared" si="36"/>
        <v>#REF!</v>
      </c>
      <c r="C773" t="e">
        <f t="shared" si="37"/>
        <v>#REF!</v>
      </c>
      <c r="D773" t="e">
        <f t="shared" si="38"/>
        <v>#REF!</v>
      </c>
      <c r="E773" s="17" t="s">
        <v>401</v>
      </c>
      <c r="F773" t="s">
        <v>373</v>
      </c>
      <c r="G773" t="e">
        <f>IF(#REF!="","",#REF!)</f>
        <v>#REF!</v>
      </c>
    </row>
    <row r="774" spans="1:7" x14ac:dyDescent="0.3">
      <c r="A774" t="s">
        <v>6</v>
      </c>
      <c r="B774" t="e">
        <f t="shared" si="36"/>
        <v>#REF!</v>
      </c>
      <c r="C774" t="e">
        <f t="shared" si="37"/>
        <v>#REF!</v>
      </c>
      <c r="D774" t="e">
        <f t="shared" si="38"/>
        <v>#REF!</v>
      </c>
      <c r="E774" s="17" t="s">
        <v>402</v>
      </c>
      <c r="F774" t="s">
        <v>373</v>
      </c>
      <c r="G774" t="e">
        <f>IF(#REF!="","",#REF!)</f>
        <v>#REF!</v>
      </c>
    </row>
    <row r="775" spans="1:7" x14ac:dyDescent="0.3">
      <c r="A775" t="s">
        <v>6</v>
      </c>
      <c r="B775" t="e">
        <f t="shared" si="36"/>
        <v>#REF!</v>
      </c>
      <c r="C775" t="e">
        <f t="shared" si="37"/>
        <v>#REF!</v>
      </c>
      <c r="D775" t="e">
        <f t="shared" si="38"/>
        <v>#REF!</v>
      </c>
      <c r="E775" s="17" t="s">
        <v>403</v>
      </c>
      <c r="F775" t="s">
        <v>373</v>
      </c>
      <c r="G775" t="e">
        <f>IF(#REF!="","",#REF!)</f>
        <v>#REF!</v>
      </c>
    </row>
    <row r="776" spans="1:7" x14ac:dyDescent="0.3">
      <c r="A776" t="s">
        <v>6</v>
      </c>
      <c r="B776" t="e">
        <f t="shared" si="36"/>
        <v>#REF!</v>
      </c>
      <c r="C776" t="e">
        <f t="shared" si="37"/>
        <v>#REF!</v>
      </c>
      <c r="D776" t="e">
        <f t="shared" si="38"/>
        <v>#REF!</v>
      </c>
      <c r="E776" s="17" t="s">
        <v>404</v>
      </c>
      <c r="F776" t="s">
        <v>373</v>
      </c>
      <c r="G776" t="e">
        <f>IF(#REF!="","",#REF!)</f>
        <v>#REF!</v>
      </c>
    </row>
    <row r="777" spans="1:7" x14ac:dyDescent="0.3">
      <c r="A777" t="s">
        <v>6</v>
      </c>
      <c r="B777" t="e">
        <f t="shared" si="36"/>
        <v>#REF!</v>
      </c>
      <c r="C777" t="e">
        <f t="shared" si="37"/>
        <v>#REF!</v>
      </c>
      <c r="D777" t="e">
        <f t="shared" si="38"/>
        <v>#REF!</v>
      </c>
      <c r="E777" s="17" t="s">
        <v>405</v>
      </c>
      <c r="F777" t="s">
        <v>373</v>
      </c>
      <c r="G777" t="e">
        <f>IF(#REF!="","",#REF!)</f>
        <v>#REF!</v>
      </c>
    </row>
    <row r="778" spans="1:7" x14ac:dyDescent="0.3">
      <c r="A778" t="s">
        <v>6</v>
      </c>
      <c r="B778" t="e">
        <f t="shared" si="36"/>
        <v>#REF!</v>
      </c>
      <c r="C778" t="e">
        <f t="shared" si="37"/>
        <v>#REF!</v>
      </c>
      <c r="D778" t="e">
        <f t="shared" si="38"/>
        <v>#REF!</v>
      </c>
      <c r="E778" s="17" t="s">
        <v>406</v>
      </c>
      <c r="F778" t="s">
        <v>373</v>
      </c>
      <c r="G778" t="e">
        <f>IF(#REF!="","",#REF!)</f>
        <v>#REF!</v>
      </c>
    </row>
    <row r="779" spans="1:7" x14ac:dyDescent="0.3">
      <c r="A779" t="s">
        <v>6</v>
      </c>
      <c r="B779" t="e">
        <f t="shared" si="36"/>
        <v>#REF!</v>
      </c>
      <c r="C779" t="e">
        <f t="shared" si="37"/>
        <v>#REF!</v>
      </c>
      <c r="D779" t="e">
        <f t="shared" si="38"/>
        <v>#REF!</v>
      </c>
      <c r="E779" s="17" t="s">
        <v>407</v>
      </c>
      <c r="F779" t="s">
        <v>373</v>
      </c>
      <c r="G779" t="e">
        <f>IF(#REF!="","",#REF!)</f>
        <v>#REF!</v>
      </c>
    </row>
    <row r="780" spans="1:7" x14ac:dyDescent="0.3">
      <c r="A780" t="s">
        <v>6</v>
      </c>
      <c r="B780" t="e">
        <f t="shared" si="36"/>
        <v>#REF!</v>
      </c>
      <c r="C780" t="e">
        <f t="shared" si="37"/>
        <v>#REF!</v>
      </c>
      <c r="D780" t="e">
        <f t="shared" si="38"/>
        <v>#REF!</v>
      </c>
      <c r="E780" s="17" t="s">
        <v>408</v>
      </c>
      <c r="F780" t="s">
        <v>373</v>
      </c>
      <c r="G780" t="e">
        <f>IF(#REF!="","",#REF!)</f>
        <v>#REF!</v>
      </c>
    </row>
    <row r="781" spans="1:7" x14ac:dyDescent="0.3">
      <c r="A781" t="s">
        <v>6</v>
      </c>
      <c r="B781" t="e">
        <f t="shared" si="36"/>
        <v>#REF!</v>
      </c>
      <c r="C781" t="e">
        <f t="shared" si="37"/>
        <v>#REF!</v>
      </c>
      <c r="D781" t="e">
        <f t="shared" si="38"/>
        <v>#REF!</v>
      </c>
      <c r="E781" s="17" t="s">
        <v>409</v>
      </c>
      <c r="F781" t="s">
        <v>373</v>
      </c>
      <c r="G781" t="e">
        <f>IF(#REF!="","",#REF!)</f>
        <v>#REF!</v>
      </c>
    </row>
    <row r="782" spans="1:7" x14ac:dyDescent="0.3">
      <c r="A782" t="s">
        <v>6</v>
      </c>
      <c r="B782" t="e">
        <f t="shared" si="36"/>
        <v>#REF!</v>
      </c>
      <c r="C782" t="e">
        <f t="shared" si="37"/>
        <v>#REF!</v>
      </c>
      <c r="D782" t="e">
        <f t="shared" si="38"/>
        <v>#REF!</v>
      </c>
      <c r="E782" s="17" t="s">
        <v>410</v>
      </c>
      <c r="F782" t="s">
        <v>373</v>
      </c>
      <c r="G782" t="e">
        <f>IF(#REF!="","",#REF!)</f>
        <v>#REF!</v>
      </c>
    </row>
    <row r="783" spans="1:7" x14ac:dyDescent="0.3">
      <c r="A783" t="s">
        <v>6</v>
      </c>
      <c r="B783" t="e">
        <f t="shared" si="36"/>
        <v>#REF!</v>
      </c>
      <c r="C783" t="e">
        <f t="shared" si="37"/>
        <v>#REF!</v>
      </c>
      <c r="D783" t="e">
        <f t="shared" si="38"/>
        <v>#REF!</v>
      </c>
      <c r="E783" s="17" t="s">
        <v>411</v>
      </c>
      <c r="F783" t="s">
        <v>373</v>
      </c>
      <c r="G783" t="e">
        <f>IF(#REF!="","",#REF!)</f>
        <v>#REF!</v>
      </c>
    </row>
    <row r="784" spans="1:7" x14ac:dyDescent="0.3">
      <c r="A784" t="s">
        <v>6</v>
      </c>
      <c r="B784" t="e">
        <f t="shared" si="36"/>
        <v>#REF!</v>
      </c>
      <c r="C784" t="e">
        <f t="shared" si="37"/>
        <v>#REF!</v>
      </c>
      <c r="D784" t="e">
        <f t="shared" si="38"/>
        <v>#REF!</v>
      </c>
      <c r="E784" s="17" t="s">
        <v>412</v>
      </c>
      <c r="F784" t="s">
        <v>373</v>
      </c>
      <c r="G784" t="e">
        <f>IF(#REF!="","",#REF!)</f>
        <v>#REF!</v>
      </c>
    </row>
    <row r="785" spans="1:7" x14ac:dyDescent="0.3">
      <c r="A785" t="s">
        <v>6</v>
      </c>
      <c r="B785" t="e">
        <f t="shared" si="36"/>
        <v>#REF!</v>
      </c>
      <c r="C785" t="e">
        <f t="shared" si="37"/>
        <v>#REF!</v>
      </c>
      <c r="D785" t="e">
        <f t="shared" si="38"/>
        <v>#REF!</v>
      </c>
      <c r="E785" s="17" t="s">
        <v>413</v>
      </c>
      <c r="F785" t="s">
        <v>373</v>
      </c>
      <c r="G785" t="e">
        <f>IF(#REF!="","",#REF!)</f>
        <v>#REF!</v>
      </c>
    </row>
    <row r="786" spans="1:7" x14ac:dyDescent="0.3">
      <c r="A786" t="s">
        <v>6</v>
      </c>
      <c r="B786" t="e">
        <f t="shared" si="36"/>
        <v>#REF!</v>
      </c>
      <c r="C786" t="e">
        <f t="shared" si="37"/>
        <v>#REF!</v>
      </c>
      <c r="D786" t="e">
        <f t="shared" si="38"/>
        <v>#REF!</v>
      </c>
      <c r="E786" s="17" t="s">
        <v>414</v>
      </c>
      <c r="F786" t="s">
        <v>373</v>
      </c>
      <c r="G786" t="e">
        <f>IF(#REF!="","",#REF!)</f>
        <v>#REF!</v>
      </c>
    </row>
    <row r="787" spans="1:7" x14ac:dyDescent="0.3">
      <c r="A787" t="s">
        <v>6</v>
      </c>
      <c r="B787" t="e">
        <f t="shared" si="36"/>
        <v>#REF!</v>
      </c>
      <c r="C787" t="e">
        <f t="shared" si="37"/>
        <v>#REF!</v>
      </c>
      <c r="D787" t="e">
        <f t="shared" si="38"/>
        <v>#REF!</v>
      </c>
      <c r="E787" s="17" t="s">
        <v>415</v>
      </c>
      <c r="F787" t="s">
        <v>373</v>
      </c>
      <c r="G787" t="e">
        <f>IF(#REF!="","",#REF!)</f>
        <v>#REF!</v>
      </c>
    </row>
    <row r="788" spans="1:7" x14ac:dyDescent="0.3">
      <c r="A788" t="s">
        <v>6</v>
      </c>
      <c r="B788" t="e">
        <f t="shared" si="36"/>
        <v>#REF!</v>
      </c>
      <c r="C788" t="e">
        <f t="shared" si="37"/>
        <v>#REF!</v>
      </c>
      <c r="D788" t="e">
        <f t="shared" si="38"/>
        <v>#REF!</v>
      </c>
      <c r="E788" s="17" t="s">
        <v>416</v>
      </c>
      <c r="F788" t="s">
        <v>373</v>
      </c>
      <c r="G788" t="e">
        <f>IF(#REF!="","",#REF!)</f>
        <v>#REF!</v>
      </c>
    </row>
    <row r="789" spans="1:7" x14ac:dyDescent="0.3">
      <c r="A789" t="s">
        <v>6</v>
      </c>
      <c r="B789" t="e">
        <f t="shared" si="36"/>
        <v>#REF!</v>
      </c>
      <c r="C789" t="e">
        <f t="shared" si="37"/>
        <v>#REF!</v>
      </c>
      <c r="D789" t="e">
        <f t="shared" si="38"/>
        <v>#REF!</v>
      </c>
      <c r="E789" s="17" t="s">
        <v>417</v>
      </c>
      <c r="F789" t="s">
        <v>373</v>
      </c>
      <c r="G789" t="e">
        <f>IF(#REF!="","",#REF!)</f>
        <v>#REF!</v>
      </c>
    </row>
    <row r="790" spans="1:7" x14ac:dyDescent="0.3">
      <c r="A790" t="s">
        <v>6</v>
      </c>
      <c r="B790" t="e">
        <f t="shared" si="36"/>
        <v>#REF!</v>
      </c>
      <c r="C790" t="e">
        <f t="shared" si="37"/>
        <v>#REF!</v>
      </c>
      <c r="D790" t="e">
        <f t="shared" si="38"/>
        <v>#REF!</v>
      </c>
      <c r="E790" s="17" t="s">
        <v>418</v>
      </c>
      <c r="F790" t="s">
        <v>373</v>
      </c>
      <c r="G790" t="e">
        <f>IF(#REF!="","",#REF!)</f>
        <v>#REF!</v>
      </c>
    </row>
    <row r="791" spans="1:7" x14ac:dyDescent="0.3">
      <c r="A791" t="s">
        <v>6</v>
      </c>
      <c r="B791" t="e">
        <f t="shared" si="36"/>
        <v>#REF!</v>
      </c>
      <c r="C791" t="e">
        <f t="shared" si="37"/>
        <v>#REF!</v>
      </c>
      <c r="D791" t="e">
        <f t="shared" si="38"/>
        <v>#REF!</v>
      </c>
      <c r="E791" s="17" t="s">
        <v>419</v>
      </c>
      <c r="F791" t="s">
        <v>373</v>
      </c>
      <c r="G791" t="e">
        <f>IF(#REF!="","",#REF!)</f>
        <v>#REF!</v>
      </c>
    </row>
    <row r="792" spans="1:7" x14ac:dyDescent="0.3">
      <c r="A792" t="s">
        <v>6</v>
      </c>
      <c r="B792" t="e">
        <f t="shared" si="36"/>
        <v>#REF!</v>
      </c>
      <c r="C792" t="e">
        <f t="shared" si="37"/>
        <v>#REF!</v>
      </c>
      <c r="D792" t="e">
        <f t="shared" si="38"/>
        <v>#REF!</v>
      </c>
      <c r="E792" s="17" t="s">
        <v>420</v>
      </c>
      <c r="F792" t="s">
        <v>373</v>
      </c>
      <c r="G792" t="e">
        <f>IF(#REF!="","",#REF!)</f>
        <v>#REF!</v>
      </c>
    </row>
    <row r="793" spans="1:7" x14ac:dyDescent="0.3">
      <c r="A793" t="s">
        <v>6</v>
      </c>
      <c r="B793" t="e">
        <f t="shared" si="36"/>
        <v>#REF!</v>
      </c>
      <c r="C793" t="e">
        <f t="shared" si="37"/>
        <v>#REF!</v>
      </c>
      <c r="D793" t="e">
        <f t="shared" si="38"/>
        <v>#REF!</v>
      </c>
      <c r="E793" s="17" t="s">
        <v>421</v>
      </c>
      <c r="F793" t="s">
        <v>373</v>
      </c>
      <c r="G793" t="e">
        <f>IF(#REF!="","",#REF!)</f>
        <v>#REF!</v>
      </c>
    </row>
    <row r="794" spans="1:7" x14ac:dyDescent="0.3">
      <c r="A794" t="s">
        <v>6</v>
      </c>
      <c r="B794" t="e">
        <f t="shared" si="36"/>
        <v>#REF!</v>
      </c>
      <c r="C794" t="e">
        <f t="shared" si="37"/>
        <v>#REF!</v>
      </c>
      <c r="D794" t="e">
        <f t="shared" si="38"/>
        <v>#REF!</v>
      </c>
      <c r="E794" s="17" t="s">
        <v>422</v>
      </c>
      <c r="F794" t="s">
        <v>373</v>
      </c>
      <c r="G794" t="e">
        <f>IF(#REF!="","",#REF!)</f>
        <v>#REF!</v>
      </c>
    </row>
    <row r="795" spans="1:7" x14ac:dyDescent="0.3">
      <c r="A795" t="s">
        <v>6</v>
      </c>
      <c r="B795" t="e">
        <f t="shared" si="36"/>
        <v>#REF!</v>
      </c>
      <c r="C795" t="e">
        <f t="shared" si="37"/>
        <v>#REF!</v>
      </c>
      <c r="D795" t="e">
        <f t="shared" si="38"/>
        <v>#REF!</v>
      </c>
      <c r="E795" s="17" t="s">
        <v>423</v>
      </c>
      <c r="F795" t="s">
        <v>373</v>
      </c>
      <c r="G795" t="e">
        <f>IF(#REF!="","",#REF!)</f>
        <v>#REF!</v>
      </c>
    </row>
    <row r="796" spans="1:7" x14ac:dyDescent="0.3">
      <c r="A796" t="s">
        <v>6</v>
      </c>
      <c r="B796" t="e">
        <f t="shared" si="36"/>
        <v>#REF!</v>
      </c>
      <c r="C796" t="e">
        <f t="shared" si="37"/>
        <v>#REF!</v>
      </c>
      <c r="D796" t="e">
        <f t="shared" si="38"/>
        <v>#REF!</v>
      </c>
      <c r="E796" s="17" t="s">
        <v>424</v>
      </c>
      <c r="F796" t="s">
        <v>373</v>
      </c>
      <c r="G796" t="e">
        <f>IF(#REF!="","",#REF!)</f>
        <v>#REF!</v>
      </c>
    </row>
    <row r="797" spans="1:7" x14ac:dyDescent="0.3">
      <c r="A797" t="s">
        <v>6</v>
      </c>
      <c r="B797" t="e">
        <f t="shared" si="36"/>
        <v>#REF!</v>
      </c>
      <c r="C797" t="e">
        <f t="shared" si="37"/>
        <v>#REF!</v>
      </c>
      <c r="D797" t="e">
        <f t="shared" si="38"/>
        <v>#REF!</v>
      </c>
      <c r="E797" s="17" t="s">
        <v>425</v>
      </c>
      <c r="F797" t="s">
        <v>373</v>
      </c>
      <c r="G797" t="e">
        <f>IF(#REF!="","",#REF!)</f>
        <v>#REF!</v>
      </c>
    </row>
    <row r="798" spans="1:7" x14ac:dyDescent="0.3">
      <c r="A798" t="s">
        <v>6</v>
      </c>
      <c r="B798" t="e">
        <f t="shared" si="36"/>
        <v>#REF!</v>
      </c>
      <c r="C798" t="e">
        <f t="shared" si="37"/>
        <v>#REF!</v>
      </c>
      <c r="D798" t="e">
        <f t="shared" si="38"/>
        <v>#REF!</v>
      </c>
      <c r="E798" s="17" t="s">
        <v>426</v>
      </c>
      <c r="F798" t="s">
        <v>373</v>
      </c>
      <c r="G798" t="e">
        <f>IF(#REF!="","",#REF!)</f>
        <v>#REF!</v>
      </c>
    </row>
    <row r="799" spans="1:7" x14ac:dyDescent="0.3">
      <c r="A799" t="s">
        <v>6</v>
      </c>
      <c r="B799" t="e">
        <f t="shared" si="36"/>
        <v>#REF!</v>
      </c>
      <c r="C799" t="e">
        <f t="shared" si="37"/>
        <v>#REF!</v>
      </c>
      <c r="D799" t="e">
        <f t="shared" si="38"/>
        <v>#REF!</v>
      </c>
      <c r="E799" s="17" t="s">
        <v>427</v>
      </c>
      <c r="F799" t="s">
        <v>373</v>
      </c>
      <c r="G799" t="e">
        <f>IF(#REF!="","",#REF!)</f>
        <v>#REF!</v>
      </c>
    </row>
    <row r="800" spans="1:7" x14ac:dyDescent="0.3">
      <c r="A800" t="s">
        <v>6</v>
      </c>
      <c r="B800" t="e">
        <f t="shared" si="36"/>
        <v>#REF!</v>
      </c>
      <c r="C800" t="e">
        <f t="shared" si="37"/>
        <v>#REF!</v>
      </c>
      <c r="D800" t="e">
        <f t="shared" si="38"/>
        <v>#REF!</v>
      </c>
      <c r="E800" s="17" t="s">
        <v>428</v>
      </c>
      <c r="F800" t="s">
        <v>373</v>
      </c>
      <c r="G800" t="e">
        <f>IF(#REF!="","",#REF!)</f>
        <v>#REF!</v>
      </c>
    </row>
    <row r="801" spans="1:7" x14ac:dyDescent="0.3">
      <c r="A801" t="s">
        <v>6</v>
      </c>
      <c r="B801" t="e">
        <f t="shared" si="36"/>
        <v>#REF!</v>
      </c>
      <c r="C801" t="e">
        <f t="shared" si="37"/>
        <v>#REF!</v>
      </c>
      <c r="D801" t="e">
        <f t="shared" si="38"/>
        <v>#REF!</v>
      </c>
      <c r="E801" s="17" t="s">
        <v>429</v>
      </c>
      <c r="F801" t="s">
        <v>373</v>
      </c>
      <c r="G801" t="e">
        <f>IF(#REF!="","",#REF!)</f>
        <v>#REF!</v>
      </c>
    </row>
    <row r="802" spans="1:7" x14ac:dyDescent="0.3">
      <c r="A802" t="s">
        <v>6</v>
      </c>
      <c r="B802" t="e">
        <f t="shared" si="36"/>
        <v>#REF!</v>
      </c>
      <c r="C802" t="e">
        <f t="shared" si="37"/>
        <v>#REF!</v>
      </c>
      <c r="D802" t="e">
        <f t="shared" si="38"/>
        <v>#REF!</v>
      </c>
      <c r="E802" s="17" t="s">
        <v>430</v>
      </c>
      <c r="F802" t="s">
        <v>373</v>
      </c>
      <c r="G802" t="e">
        <f>IF(#REF!="","",#REF!)</f>
        <v>#REF!</v>
      </c>
    </row>
    <row r="803" spans="1:7" x14ac:dyDescent="0.3">
      <c r="A803" t="s">
        <v>6</v>
      </c>
      <c r="B803" t="e">
        <f t="shared" si="36"/>
        <v>#REF!</v>
      </c>
      <c r="C803" t="e">
        <f t="shared" si="37"/>
        <v>#REF!</v>
      </c>
      <c r="D803" t="e">
        <f t="shared" si="38"/>
        <v>#REF!</v>
      </c>
      <c r="E803" s="17" t="s">
        <v>431</v>
      </c>
      <c r="F803" t="s">
        <v>373</v>
      </c>
      <c r="G803" t="e">
        <f>IF(#REF!="","",#REF!)</f>
        <v>#REF!</v>
      </c>
    </row>
    <row r="804" spans="1:7" x14ac:dyDescent="0.3">
      <c r="A804" t="s">
        <v>6</v>
      </c>
      <c r="B804" t="e">
        <f t="shared" si="36"/>
        <v>#REF!</v>
      </c>
      <c r="C804" t="e">
        <f t="shared" si="37"/>
        <v>#REF!</v>
      </c>
      <c r="D804" t="e">
        <f t="shared" si="38"/>
        <v>#REF!</v>
      </c>
      <c r="E804" s="17" t="s">
        <v>432</v>
      </c>
      <c r="F804" t="s">
        <v>373</v>
      </c>
      <c r="G804" t="e">
        <f>IF(#REF!="","",#REF!)</f>
        <v>#REF!</v>
      </c>
    </row>
    <row r="805" spans="1:7" x14ac:dyDescent="0.3">
      <c r="A805" t="s">
        <v>6</v>
      </c>
      <c r="B805" t="e">
        <f t="shared" si="36"/>
        <v>#REF!</v>
      </c>
      <c r="C805" t="e">
        <f t="shared" si="37"/>
        <v>#REF!</v>
      </c>
      <c r="D805" t="e">
        <f t="shared" si="38"/>
        <v>#REF!</v>
      </c>
      <c r="E805" s="17" t="s">
        <v>433</v>
      </c>
      <c r="F805" t="s">
        <v>373</v>
      </c>
      <c r="G805" t="e">
        <f>IF(#REF!="","",#REF!)</f>
        <v>#REF!</v>
      </c>
    </row>
    <row r="806" spans="1:7" x14ac:dyDescent="0.3">
      <c r="A806" t="s">
        <v>6</v>
      </c>
      <c r="B806" t="e">
        <f t="shared" si="36"/>
        <v>#REF!</v>
      </c>
      <c r="C806" t="e">
        <f t="shared" si="37"/>
        <v>#REF!</v>
      </c>
      <c r="D806" t="e">
        <f t="shared" si="38"/>
        <v>#REF!</v>
      </c>
      <c r="E806" s="17" t="s">
        <v>434</v>
      </c>
      <c r="F806" t="s">
        <v>373</v>
      </c>
      <c r="G806" t="e">
        <f>IF(#REF!="","",#REF!)</f>
        <v>#REF!</v>
      </c>
    </row>
    <row r="807" spans="1:7" x14ac:dyDescent="0.3">
      <c r="A807" t="s">
        <v>6</v>
      </c>
      <c r="B807" t="e">
        <f t="shared" si="36"/>
        <v>#REF!</v>
      </c>
      <c r="C807" t="e">
        <f t="shared" si="37"/>
        <v>#REF!</v>
      </c>
      <c r="D807" t="e">
        <f t="shared" si="38"/>
        <v>#REF!</v>
      </c>
      <c r="E807" s="17" t="s">
        <v>435</v>
      </c>
      <c r="F807" t="s">
        <v>373</v>
      </c>
      <c r="G807" t="e">
        <f>IF(#REF!="","",#REF!)</f>
        <v>#REF!</v>
      </c>
    </row>
    <row r="808" spans="1:7" x14ac:dyDescent="0.3">
      <c r="A808" t="s">
        <v>6</v>
      </c>
      <c r="B808" t="e">
        <f t="shared" si="36"/>
        <v>#REF!</v>
      </c>
      <c r="C808" t="e">
        <f t="shared" si="37"/>
        <v>#REF!</v>
      </c>
      <c r="D808" t="e">
        <f t="shared" si="38"/>
        <v>#REF!</v>
      </c>
      <c r="E808" s="17" t="s">
        <v>436</v>
      </c>
      <c r="F808" t="s">
        <v>373</v>
      </c>
      <c r="G808" t="e">
        <f>IF(#REF!="","",#REF!)</f>
        <v>#REF!</v>
      </c>
    </row>
    <row r="809" spans="1:7" x14ac:dyDescent="0.3">
      <c r="A809" t="s">
        <v>6</v>
      </c>
      <c r="B809" t="e">
        <f t="shared" si="36"/>
        <v>#REF!</v>
      </c>
      <c r="C809" t="e">
        <f t="shared" si="37"/>
        <v>#REF!</v>
      </c>
      <c r="D809" t="e">
        <f t="shared" si="38"/>
        <v>#REF!</v>
      </c>
      <c r="E809" s="17" t="s">
        <v>437</v>
      </c>
      <c r="F809" t="s">
        <v>373</v>
      </c>
      <c r="G809" t="e">
        <f>IF(#REF!="","",#REF!)</f>
        <v>#REF!</v>
      </c>
    </row>
    <row r="810" spans="1:7" x14ac:dyDescent="0.3">
      <c r="A810" t="s">
        <v>6</v>
      </c>
      <c r="B810" t="e">
        <f t="shared" si="36"/>
        <v>#REF!</v>
      </c>
      <c r="C810" t="e">
        <f t="shared" si="37"/>
        <v>#REF!</v>
      </c>
      <c r="D810" t="e">
        <f t="shared" si="38"/>
        <v>#REF!</v>
      </c>
      <c r="E810" s="17" t="s">
        <v>438</v>
      </c>
      <c r="F810" t="s">
        <v>373</v>
      </c>
      <c r="G810" t="e">
        <f>IF(#REF!="","",#REF!)</f>
        <v>#REF!</v>
      </c>
    </row>
    <row r="811" spans="1:7" x14ac:dyDescent="0.3">
      <c r="A811" t="s">
        <v>6</v>
      </c>
      <c r="B811" t="e">
        <f t="shared" si="36"/>
        <v>#REF!</v>
      </c>
      <c r="C811" t="e">
        <f t="shared" si="37"/>
        <v>#REF!</v>
      </c>
      <c r="D811" t="e">
        <f t="shared" si="38"/>
        <v>#REF!</v>
      </c>
      <c r="E811" s="17" t="s">
        <v>439</v>
      </c>
      <c r="F811" t="s">
        <v>373</v>
      </c>
      <c r="G811" t="e">
        <f>IF(#REF!="","",#REF!)</f>
        <v>#REF!</v>
      </c>
    </row>
    <row r="812" spans="1:7" x14ac:dyDescent="0.3">
      <c r="A812" t="s">
        <v>6</v>
      </c>
      <c r="B812" t="e">
        <f t="shared" si="36"/>
        <v>#REF!</v>
      </c>
      <c r="C812" t="e">
        <f t="shared" si="37"/>
        <v>#REF!</v>
      </c>
      <c r="D812" t="e">
        <f t="shared" si="38"/>
        <v>#REF!</v>
      </c>
      <c r="E812" s="17" t="s">
        <v>440</v>
      </c>
      <c r="F812" t="s">
        <v>373</v>
      </c>
      <c r="G812" t="e">
        <f>IF(#REF!="","",#REF!)</f>
        <v>#REF!</v>
      </c>
    </row>
    <row r="813" spans="1:7" x14ac:dyDescent="0.3">
      <c r="A813" t="s">
        <v>6</v>
      </c>
      <c r="B813" t="e">
        <f t="shared" si="36"/>
        <v>#REF!</v>
      </c>
      <c r="C813" t="e">
        <f t="shared" si="37"/>
        <v>#REF!</v>
      </c>
      <c r="D813" t="e">
        <f t="shared" si="38"/>
        <v>#REF!</v>
      </c>
      <c r="E813" s="17" t="s">
        <v>441</v>
      </c>
      <c r="F813" t="s">
        <v>373</v>
      </c>
      <c r="G813" t="e">
        <f>IF(#REF!="","",#REF!)</f>
        <v>#REF!</v>
      </c>
    </row>
    <row r="814" spans="1:7" x14ac:dyDescent="0.3">
      <c r="A814" t="s">
        <v>6</v>
      </c>
      <c r="B814" t="e">
        <f t="shared" si="36"/>
        <v>#REF!</v>
      </c>
      <c r="C814" t="e">
        <f t="shared" si="37"/>
        <v>#REF!</v>
      </c>
      <c r="D814" t="e">
        <f t="shared" si="38"/>
        <v>#REF!</v>
      </c>
      <c r="E814" s="17" t="s">
        <v>442</v>
      </c>
      <c r="F814" t="s">
        <v>373</v>
      </c>
      <c r="G814" t="e">
        <f>IF(#REF!="","",#REF!)</f>
        <v>#REF!</v>
      </c>
    </row>
    <row r="815" spans="1:7" x14ac:dyDescent="0.3">
      <c r="A815" t="s">
        <v>6</v>
      </c>
      <c r="B815" t="e">
        <f t="shared" si="36"/>
        <v>#REF!</v>
      </c>
      <c r="C815" t="e">
        <f t="shared" si="37"/>
        <v>#REF!</v>
      </c>
      <c r="D815" t="e">
        <f t="shared" si="38"/>
        <v>#REF!</v>
      </c>
      <c r="E815" s="17" t="s">
        <v>443</v>
      </c>
      <c r="F815" t="s">
        <v>373</v>
      </c>
      <c r="G815" t="e">
        <f>IF(#REF!="","",#REF!)</f>
        <v>#REF!</v>
      </c>
    </row>
    <row r="816" spans="1:7" x14ac:dyDescent="0.3">
      <c r="A816" t="s">
        <v>6</v>
      </c>
      <c r="B816" t="e">
        <f t="shared" si="36"/>
        <v>#REF!</v>
      </c>
      <c r="C816" t="e">
        <f t="shared" si="37"/>
        <v>#REF!</v>
      </c>
      <c r="D816" t="e">
        <f t="shared" si="38"/>
        <v>#REF!</v>
      </c>
      <c r="E816" s="17" t="s">
        <v>444</v>
      </c>
      <c r="F816" t="s">
        <v>373</v>
      </c>
      <c r="G816" t="e">
        <f>IF(#REF!="","",#REF!)</f>
        <v>#REF!</v>
      </c>
    </row>
    <row r="817" spans="1:7" x14ac:dyDescent="0.3">
      <c r="A817" t="s">
        <v>6</v>
      </c>
      <c r="B817" t="e">
        <f t="shared" si="36"/>
        <v>#REF!</v>
      </c>
      <c r="C817" t="e">
        <f t="shared" si="37"/>
        <v>#REF!</v>
      </c>
      <c r="D817" t="e">
        <f t="shared" si="38"/>
        <v>#REF!</v>
      </c>
      <c r="E817" s="17" t="s">
        <v>445</v>
      </c>
      <c r="F817" t="s">
        <v>373</v>
      </c>
      <c r="G817" t="e">
        <f>IF(#REF!="","",#REF!)</f>
        <v>#REF!</v>
      </c>
    </row>
    <row r="818" spans="1:7" x14ac:dyDescent="0.3">
      <c r="A818" t="s">
        <v>6</v>
      </c>
      <c r="B818" t="e">
        <f t="shared" si="36"/>
        <v>#REF!</v>
      </c>
      <c r="C818" t="e">
        <f t="shared" si="37"/>
        <v>#REF!</v>
      </c>
      <c r="D818" t="e">
        <f t="shared" si="38"/>
        <v>#REF!</v>
      </c>
      <c r="E818" s="17" t="s">
        <v>446</v>
      </c>
      <c r="F818" t="s">
        <v>373</v>
      </c>
      <c r="G818" t="e">
        <f>IF(#REF!="","",#REF!)</f>
        <v>#REF!</v>
      </c>
    </row>
    <row r="819" spans="1:7" x14ac:dyDescent="0.3">
      <c r="A819" t="s">
        <v>6</v>
      </c>
      <c r="B819" t="e">
        <f t="shared" si="36"/>
        <v>#REF!</v>
      </c>
      <c r="C819" t="e">
        <f t="shared" si="37"/>
        <v>#REF!</v>
      </c>
      <c r="D819" t="e">
        <f t="shared" si="38"/>
        <v>#REF!</v>
      </c>
      <c r="E819" s="17" t="s">
        <v>447</v>
      </c>
      <c r="F819" t="s">
        <v>373</v>
      </c>
      <c r="G819" t="e">
        <f>IF(#REF!="","",#REF!)</f>
        <v>#REF!</v>
      </c>
    </row>
    <row r="820" spans="1:7" x14ac:dyDescent="0.3">
      <c r="A820" t="s">
        <v>6</v>
      </c>
      <c r="B820" t="e">
        <f t="shared" si="36"/>
        <v>#REF!</v>
      </c>
      <c r="C820" t="e">
        <f t="shared" si="37"/>
        <v>#REF!</v>
      </c>
      <c r="D820" t="e">
        <f t="shared" si="38"/>
        <v>#REF!</v>
      </c>
      <c r="E820" s="17" t="s">
        <v>448</v>
      </c>
      <c r="F820" t="s">
        <v>373</v>
      </c>
      <c r="G820" t="e">
        <f>IF(#REF!="","",#REF!)</f>
        <v>#REF!</v>
      </c>
    </row>
    <row r="821" spans="1:7" x14ac:dyDescent="0.3">
      <c r="A821" t="s">
        <v>6</v>
      </c>
      <c r="B821" t="e">
        <f t="shared" si="36"/>
        <v>#REF!</v>
      </c>
      <c r="C821" t="e">
        <f t="shared" si="37"/>
        <v>#REF!</v>
      </c>
      <c r="D821" t="e">
        <f t="shared" si="38"/>
        <v>#REF!</v>
      </c>
      <c r="E821" s="17" t="s">
        <v>449</v>
      </c>
      <c r="F821" t="s">
        <v>373</v>
      </c>
      <c r="G821" t="e">
        <f>IF(#REF!="","",#REF!)</f>
        <v>#REF!</v>
      </c>
    </row>
    <row r="822" spans="1:7" x14ac:dyDescent="0.3">
      <c r="A822" t="s">
        <v>6</v>
      </c>
      <c r="B822" t="e">
        <f t="shared" si="36"/>
        <v>#REF!</v>
      </c>
      <c r="C822" t="e">
        <f t="shared" si="37"/>
        <v>#REF!</v>
      </c>
      <c r="D822" t="e">
        <f t="shared" si="38"/>
        <v>#REF!</v>
      </c>
      <c r="E822" s="17" t="s">
        <v>450</v>
      </c>
      <c r="F822" t="s">
        <v>373</v>
      </c>
      <c r="G822" t="e">
        <f>IF(#REF!="","",#REF!)</f>
        <v>#REF!</v>
      </c>
    </row>
    <row r="823" spans="1:7" x14ac:dyDescent="0.3">
      <c r="A823" t="s">
        <v>6</v>
      </c>
      <c r="B823" t="e">
        <f t="shared" si="36"/>
        <v>#REF!</v>
      </c>
      <c r="C823" t="e">
        <f t="shared" si="37"/>
        <v>#REF!</v>
      </c>
      <c r="D823" t="e">
        <f t="shared" si="38"/>
        <v>#REF!</v>
      </c>
      <c r="E823" s="17" t="s">
        <v>451</v>
      </c>
      <c r="F823" t="s">
        <v>373</v>
      </c>
      <c r="G823" t="e">
        <f>IF(#REF!="","",#REF!)</f>
        <v>#REF!</v>
      </c>
    </row>
    <row r="824" spans="1:7" x14ac:dyDescent="0.3">
      <c r="A824" t="s">
        <v>6</v>
      </c>
      <c r="B824" t="e">
        <f t="shared" si="36"/>
        <v>#REF!</v>
      </c>
      <c r="C824" t="e">
        <f t="shared" si="37"/>
        <v>#REF!</v>
      </c>
      <c r="D824" t="e">
        <f t="shared" si="38"/>
        <v>#REF!</v>
      </c>
      <c r="E824" s="17" t="s">
        <v>452</v>
      </c>
      <c r="F824" t="s">
        <v>373</v>
      </c>
      <c r="G824" t="e">
        <f>IF(#REF!="","",#REF!)</f>
        <v>#REF!</v>
      </c>
    </row>
    <row r="825" spans="1:7" x14ac:dyDescent="0.3">
      <c r="A825" t="s">
        <v>6</v>
      </c>
      <c r="B825" t="e">
        <f t="shared" si="36"/>
        <v>#REF!</v>
      </c>
      <c r="C825" t="e">
        <f t="shared" si="37"/>
        <v>#REF!</v>
      </c>
      <c r="D825" t="e">
        <f t="shared" si="38"/>
        <v>#REF!</v>
      </c>
      <c r="E825" s="17" t="s">
        <v>453</v>
      </c>
      <c r="F825" t="s">
        <v>373</v>
      </c>
      <c r="G825" t="e">
        <f>IF(#REF!="","",#REF!)</f>
        <v>#REF!</v>
      </c>
    </row>
    <row r="826" spans="1:7" x14ac:dyDescent="0.3">
      <c r="A826" t="s">
        <v>6</v>
      </c>
      <c r="B826" t="e">
        <f t="shared" si="36"/>
        <v>#REF!</v>
      </c>
      <c r="C826" t="e">
        <f t="shared" si="37"/>
        <v>#REF!</v>
      </c>
      <c r="D826" t="e">
        <f t="shared" si="38"/>
        <v>#REF!</v>
      </c>
      <c r="E826" s="17" t="s">
        <v>454</v>
      </c>
      <c r="F826" t="s">
        <v>373</v>
      </c>
      <c r="G826" t="e">
        <f>IF(#REF!="","",#REF!)</f>
        <v>#REF!</v>
      </c>
    </row>
    <row r="827" spans="1:7" x14ac:dyDescent="0.3">
      <c r="A827" t="s">
        <v>6</v>
      </c>
      <c r="B827" t="e">
        <f t="shared" si="36"/>
        <v>#REF!</v>
      </c>
      <c r="C827" t="e">
        <f t="shared" si="37"/>
        <v>#REF!</v>
      </c>
      <c r="D827" t="e">
        <f t="shared" si="38"/>
        <v>#REF!</v>
      </c>
      <c r="E827" s="17" t="s">
        <v>455</v>
      </c>
      <c r="F827" t="s">
        <v>373</v>
      </c>
      <c r="G827" t="e">
        <f>IF(#REF!="","",#REF!)</f>
        <v>#REF!</v>
      </c>
    </row>
    <row r="828" spans="1:7" x14ac:dyDescent="0.3">
      <c r="A828" t="s">
        <v>6</v>
      </c>
      <c r="B828" t="e">
        <f t="shared" si="36"/>
        <v>#REF!</v>
      </c>
      <c r="C828" t="e">
        <f t="shared" si="37"/>
        <v>#REF!</v>
      </c>
      <c r="D828" t="e">
        <f t="shared" si="38"/>
        <v>#REF!</v>
      </c>
      <c r="E828" s="17" t="s">
        <v>456</v>
      </c>
      <c r="F828" t="s">
        <v>373</v>
      </c>
      <c r="G828" t="e">
        <f>IF(#REF!="","",#REF!)</f>
        <v>#REF!</v>
      </c>
    </row>
    <row r="829" spans="1:7" x14ac:dyDescent="0.3">
      <c r="A829" t="s">
        <v>6</v>
      </c>
      <c r="B829" t="e">
        <f t="shared" si="36"/>
        <v>#REF!</v>
      </c>
      <c r="C829" t="e">
        <f t="shared" si="37"/>
        <v>#REF!</v>
      </c>
      <c r="D829" t="e">
        <f t="shared" si="38"/>
        <v>#REF!</v>
      </c>
      <c r="E829" s="17" t="s">
        <v>457</v>
      </c>
      <c r="F829" t="s">
        <v>373</v>
      </c>
      <c r="G829" t="e">
        <f>IF(#REF!="","",#REF!)</f>
        <v>#REF!</v>
      </c>
    </row>
    <row r="830" spans="1:7" x14ac:dyDescent="0.3">
      <c r="A830" t="s">
        <v>6</v>
      </c>
      <c r="B830" t="e">
        <f t="shared" si="36"/>
        <v>#REF!</v>
      </c>
      <c r="C830" t="e">
        <f t="shared" si="37"/>
        <v>#REF!</v>
      </c>
      <c r="D830" t="e">
        <f t="shared" si="38"/>
        <v>#REF!</v>
      </c>
      <c r="E830" s="17" t="s">
        <v>458</v>
      </c>
      <c r="F830" t="s">
        <v>373</v>
      </c>
      <c r="G830" t="e">
        <f>IF(#REF!="","",#REF!)</f>
        <v>#REF!</v>
      </c>
    </row>
    <row r="831" spans="1:7" x14ac:dyDescent="0.3">
      <c r="A831" t="s">
        <v>6</v>
      </c>
      <c r="B831" t="e">
        <f t="shared" si="36"/>
        <v>#REF!</v>
      </c>
      <c r="C831" t="e">
        <f t="shared" si="37"/>
        <v>#REF!</v>
      </c>
      <c r="D831" t="e">
        <f t="shared" si="38"/>
        <v>#REF!</v>
      </c>
      <c r="E831" s="17" t="s">
        <v>459</v>
      </c>
      <c r="F831" t="s">
        <v>373</v>
      </c>
      <c r="G831" t="e">
        <f>IF(#REF!="","",#REF!)</f>
        <v>#REF!</v>
      </c>
    </row>
    <row r="832" spans="1:7" x14ac:dyDescent="0.3">
      <c r="A832" t="s">
        <v>6</v>
      </c>
      <c r="B832" t="e">
        <f t="shared" si="36"/>
        <v>#REF!</v>
      </c>
      <c r="C832" t="e">
        <f t="shared" si="37"/>
        <v>#REF!</v>
      </c>
      <c r="D832" t="e">
        <f t="shared" si="38"/>
        <v>#REF!</v>
      </c>
      <c r="E832" s="17" t="s">
        <v>460</v>
      </c>
      <c r="F832" t="s">
        <v>373</v>
      </c>
      <c r="G832" t="e">
        <f>IF(#REF!="","",#REF!)</f>
        <v>#REF!</v>
      </c>
    </row>
    <row r="833" spans="1:7" x14ac:dyDescent="0.3">
      <c r="A833" t="s">
        <v>6</v>
      </c>
      <c r="B833" t="e">
        <f t="shared" si="36"/>
        <v>#REF!</v>
      </c>
      <c r="C833" t="e">
        <f t="shared" si="37"/>
        <v>#REF!</v>
      </c>
      <c r="D833" t="e">
        <f t="shared" si="38"/>
        <v>#REF!</v>
      </c>
      <c r="E833" s="17" t="s">
        <v>461</v>
      </c>
      <c r="F833" t="s">
        <v>373</v>
      </c>
      <c r="G833" t="e">
        <f>IF(#REF!="","",#REF!)</f>
        <v>#REF!</v>
      </c>
    </row>
    <row r="834" spans="1:7" x14ac:dyDescent="0.3">
      <c r="A834" t="s">
        <v>6</v>
      </c>
      <c r="B834" t="e">
        <f t="shared" si="36"/>
        <v>#REF!</v>
      </c>
      <c r="C834" t="e">
        <f t="shared" si="37"/>
        <v>#REF!</v>
      </c>
      <c r="D834" t="e">
        <f t="shared" si="38"/>
        <v>#REF!</v>
      </c>
      <c r="E834" s="17" t="s">
        <v>462</v>
      </c>
      <c r="F834" t="s">
        <v>373</v>
      </c>
      <c r="G834" t="e">
        <f>IF(#REF!="","",#REF!)</f>
        <v>#REF!</v>
      </c>
    </row>
    <row r="835" spans="1:7" x14ac:dyDescent="0.3">
      <c r="A835" t="s">
        <v>6</v>
      </c>
      <c r="B835" t="e">
        <f t="shared" ref="B835:B898" si="39">IF(AgencyCode="","",AgencyCode)</f>
        <v>#REF!</v>
      </c>
      <c r="C835" t="e">
        <f t="shared" ref="C835:C898" si="40">IF(AgencyName="","",AgencyName)</f>
        <v>#REF!</v>
      </c>
      <c r="D835" t="e">
        <f t="shared" ref="D835:D898" si="41">IF(Year="","",Year)</f>
        <v>#REF!</v>
      </c>
      <c r="E835" s="17" t="s">
        <v>463</v>
      </c>
      <c r="F835" t="s">
        <v>373</v>
      </c>
      <c r="G835" t="e">
        <f>IF(#REF!="","",#REF!)</f>
        <v>#REF!</v>
      </c>
    </row>
    <row r="836" spans="1:7" x14ac:dyDescent="0.3">
      <c r="A836" t="s">
        <v>6</v>
      </c>
      <c r="B836" t="e">
        <f t="shared" si="39"/>
        <v>#REF!</v>
      </c>
      <c r="C836" t="e">
        <f t="shared" si="40"/>
        <v>#REF!</v>
      </c>
      <c r="D836" t="e">
        <f t="shared" si="41"/>
        <v>#REF!</v>
      </c>
      <c r="E836" s="17" t="s">
        <v>464</v>
      </c>
      <c r="F836" t="s">
        <v>373</v>
      </c>
      <c r="G836" t="e">
        <f>IF(#REF!="","",#REF!)</f>
        <v>#REF!</v>
      </c>
    </row>
    <row r="837" spans="1:7" x14ac:dyDescent="0.3">
      <c r="A837" t="s">
        <v>6</v>
      </c>
      <c r="B837" t="e">
        <f t="shared" si="39"/>
        <v>#REF!</v>
      </c>
      <c r="C837" t="e">
        <f t="shared" si="40"/>
        <v>#REF!</v>
      </c>
      <c r="D837" t="e">
        <f t="shared" si="41"/>
        <v>#REF!</v>
      </c>
      <c r="E837" s="17" t="s">
        <v>465</v>
      </c>
      <c r="F837" t="s">
        <v>373</v>
      </c>
      <c r="G837" t="e">
        <f>IF(#REF!="","",#REF!)</f>
        <v>#REF!</v>
      </c>
    </row>
    <row r="838" spans="1:7" x14ac:dyDescent="0.3">
      <c r="A838" t="s">
        <v>6</v>
      </c>
      <c r="B838" t="e">
        <f t="shared" si="39"/>
        <v>#REF!</v>
      </c>
      <c r="C838" t="e">
        <f t="shared" si="40"/>
        <v>#REF!</v>
      </c>
      <c r="D838" t="e">
        <f t="shared" si="41"/>
        <v>#REF!</v>
      </c>
      <c r="E838" s="17" t="s">
        <v>466</v>
      </c>
      <c r="F838" t="s">
        <v>373</v>
      </c>
      <c r="G838" t="e">
        <f>IF(#REF!="","",#REF!)</f>
        <v>#REF!</v>
      </c>
    </row>
    <row r="839" spans="1:7" x14ac:dyDescent="0.3">
      <c r="A839" t="s">
        <v>6</v>
      </c>
      <c r="B839" t="e">
        <f t="shared" si="39"/>
        <v>#REF!</v>
      </c>
      <c r="C839" t="e">
        <f t="shared" si="40"/>
        <v>#REF!</v>
      </c>
      <c r="D839" t="e">
        <f t="shared" si="41"/>
        <v>#REF!</v>
      </c>
      <c r="E839" s="17" t="s">
        <v>467</v>
      </c>
      <c r="F839" t="s">
        <v>373</v>
      </c>
      <c r="G839" t="e">
        <f>IF(#REF!="","",#REF!)</f>
        <v>#REF!</v>
      </c>
    </row>
    <row r="840" spans="1:7" x14ac:dyDescent="0.3">
      <c r="A840" t="s">
        <v>6</v>
      </c>
      <c r="B840" t="e">
        <f t="shared" si="39"/>
        <v>#REF!</v>
      </c>
      <c r="C840" t="e">
        <f t="shared" si="40"/>
        <v>#REF!</v>
      </c>
      <c r="D840" t="e">
        <f t="shared" si="41"/>
        <v>#REF!</v>
      </c>
      <c r="E840" s="17" t="s">
        <v>468</v>
      </c>
      <c r="F840" t="s">
        <v>373</v>
      </c>
      <c r="G840" t="e">
        <f>IF(#REF!="","",#REF!)</f>
        <v>#REF!</v>
      </c>
    </row>
    <row r="841" spans="1:7" x14ac:dyDescent="0.3">
      <c r="A841" t="s">
        <v>6</v>
      </c>
      <c r="B841" t="e">
        <f t="shared" si="39"/>
        <v>#REF!</v>
      </c>
      <c r="C841" t="e">
        <f t="shared" si="40"/>
        <v>#REF!</v>
      </c>
      <c r="D841" t="e">
        <f t="shared" si="41"/>
        <v>#REF!</v>
      </c>
      <c r="E841" s="17" t="s">
        <v>469</v>
      </c>
      <c r="F841" t="s">
        <v>373</v>
      </c>
      <c r="G841" t="e">
        <f>IF(#REF!="","",#REF!)</f>
        <v>#REF!</v>
      </c>
    </row>
    <row r="842" spans="1:7" x14ac:dyDescent="0.3">
      <c r="A842" t="s">
        <v>6</v>
      </c>
      <c r="B842" t="e">
        <f t="shared" si="39"/>
        <v>#REF!</v>
      </c>
      <c r="C842" t="e">
        <f t="shared" si="40"/>
        <v>#REF!</v>
      </c>
      <c r="D842" t="e">
        <f t="shared" si="41"/>
        <v>#REF!</v>
      </c>
      <c r="E842" s="17" t="s">
        <v>470</v>
      </c>
      <c r="F842" t="s">
        <v>373</v>
      </c>
      <c r="G842" t="e">
        <f>IF(#REF!="","",#REF!)</f>
        <v>#REF!</v>
      </c>
    </row>
    <row r="843" spans="1:7" x14ac:dyDescent="0.3">
      <c r="A843" t="s">
        <v>6</v>
      </c>
      <c r="B843" t="e">
        <f t="shared" si="39"/>
        <v>#REF!</v>
      </c>
      <c r="C843" t="e">
        <f t="shared" si="40"/>
        <v>#REF!</v>
      </c>
      <c r="D843" t="e">
        <f t="shared" si="41"/>
        <v>#REF!</v>
      </c>
      <c r="E843" s="17" t="s">
        <v>471</v>
      </c>
      <c r="F843" t="s">
        <v>373</v>
      </c>
      <c r="G843" t="e">
        <f>IF(#REF!="","",#REF!)</f>
        <v>#REF!</v>
      </c>
    </row>
    <row r="844" spans="1:7" x14ac:dyDescent="0.3">
      <c r="A844" t="s">
        <v>6</v>
      </c>
      <c r="B844" t="e">
        <f t="shared" si="39"/>
        <v>#REF!</v>
      </c>
      <c r="C844" t="e">
        <f t="shared" si="40"/>
        <v>#REF!</v>
      </c>
      <c r="D844" t="e">
        <f t="shared" si="41"/>
        <v>#REF!</v>
      </c>
      <c r="E844" s="17" t="s">
        <v>472</v>
      </c>
      <c r="F844" t="s">
        <v>373</v>
      </c>
      <c r="G844" t="e">
        <f>IF(#REF!="","",#REF!)</f>
        <v>#REF!</v>
      </c>
    </row>
    <row r="845" spans="1:7" x14ac:dyDescent="0.3">
      <c r="A845" t="s">
        <v>6</v>
      </c>
      <c r="B845" t="e">
        <f t="shared" si="39"/>
        <v>#REF!</v>
      </c>
      <c r="C845" t="e">
        <f t="shared" si="40"/>
        <v>#REF!</v>
      </c>
      <c r="D845" t="e">
        <f t="shared" si="41"/>
        <v>#REF!</v>
      </c>
      <c r="E845" s="17" t="s">
        <v>473</v>
      </c>
      <c r="F845" t="s">
        <v>373</v>
      </c>
      <c r="G845" t="e">
        <f>IF(#REF!="","",#REF!)</f>
        <v>#REF!</v>
      </c>
    </row>
    <row r="846" spans="1:7" x14ac:dyDescent="0.3">
      <c r="A846" t="s">
        <v>6</v>
      </c>
      <c r="B846" t="e">
        <f t="shared" si="39"/>
        <v>#REF!</v>
      </c>
      <c r="C846" t="e">
        <f t="shared" si="40"/>
        <v>#REF!</v>
      </c>
      <c r="D846" t="e">
        <f t="shared" si="41"/>
        <v>#REF!</v>
      </c>
      <c r="E846" s="17" t="s">
        <v>474</v>
      </c>
      <c r="F846" t="s">
        <v>373</v>
      </c>
      <c r="G846" t="e">
        <f>IF(#REF!="","",#REF!)</f>
        <v>#REF!</v>
      </c>
    </row>
    <row r="847" spans="1:7" x14ac:dyDescent="0.3">
      <c r="A847" t="s">
        <v>6</v>
      </c>
      <c r="B847" t="e">
        <f t="shared" si="39"/>
        <v>#REF!</v>
      </c>
      <c r="C847" t="e">
        <f t="shared" si="40"/>
        <v>#REF!</v>
      </c>
      <c r="D847" t="e">
        <f t="shared" si="41"/>
        <v>#REF!</v>
      </c>
      <c r="E847" s="17" t="s">
        <v>475</v>
      </c>
      <c r="F847" t="s">
        <v>373</v>
      </c>
      <c r="G847" t="e">
        <f>IF(#REF!="","",#REF!)</f>
        <v>#REF!</v>
      </c>
    </row>
    <row r="848" spans="1:7" x14ac:dyDescent="0.3">
      <c r="A848" t="s">
        <v>6</v>
      </c>
      <c r="B848" t="e">
        <f t="shared" si="39"/>
        <v>#REF!</v>
      </c>
      <c r="C848" t="e">
        <f t="shared" si="40"/>
        <v>#REF!</v>
      </c>
      <c r="D848" t="e">
        <f t="shared" si="41"/>
        <v>#REF!</v>
      </c>
      <c r="E848" s="17" t="s">
        <v>476</v>
      </c>
      <c r="F848" t="s">
        <v>373</v>
      </c>
      <c r="G848" t="e">
        <f>IF(#REF!="","",#REF!)</f>
        <v>#REF!</v>
      </c>
    </row>
    <row r="849" spans="1:7" x14ac:dyDescent="0.3">
      <c r="A849" t="s">
        <v>6</v>
      </c>
      <c r="B849" t="e">
        <f t="shared" si="39"/>
        <v>#REF!</v>
      </c>
      <c r="C849" t="e">
        <f t="shared" si="40"/>
        <v>#REF!</v>
      </c>
      <c r="D849" t="e">
        <f t="shared" si="41"/>
        <v>#REF!</v>
      </c>
      <c r="E849" s="17" t="s">
        <v>477</v>
      </c>
      <c r="F849" t="s">
        <v>373</v>
      </c>
      <c r="G849" t="e">
        <f>IF(#REF!="","",#REF!)</f>
        <v>#REF!</v>
      </c>
    </row>
    <row r="850" spans="1:7" x14ac:dyDescent="0.3">
      <c r="A850" t="s">
        <v>6</v>
      </c>
      <c r="B850" t="e">
        <f t="shared" si="39"/>
        <v>#REF!</v>
      </c>
      <c r="C850" t="e">
        <f t="shared" si="40"/>
        <v>#REF!</v>
      </c>
      <c r="D850" t="e">
        <f t="shared" si="41"/>
        <v>#REF!</v>
      </c>
      <c r="E850" s="17" t="s">
        <v>478</v>
      </c>
      <c r="F850" t="s">
        <v>373</v>
      </c>
      <c r="G850" t="e">
        <f>IF(#REF!="","",#REF!)</f>
        <v>#REF!</v>
      </c>
    </row>
    <row r="851" spans="1:7" x14ac:dyDescent="0.3">
      <c r="A851" t="s">
        <v>6</v>
      </c>
      <c r="B851" t="e">
        <f t="shared" si="39"/>
        <v>#REF!</v>
      </c>
      <c r="C851" t="e">
        <f t="shared" si="40"/>
        <v>#REF!</v>
      </c>
      <c r="D851" t="e">
        <f t="shared" si="41"/>
        <v>#REF!</v>
      </c>
      <c r="E851" s="17" t="s">
        <v>479</v>
      </c>
      <c r="F851" t="s">
        <v>373</v>
      </c>
      <c r="G851" t="e">
        <f>IF(#REF!="","",#REF!)</f>
        <v>#REF!</v>
      </c>
    </row>
    <row r="852" spans="1:7" x14ac:dyDescent="0.3">
      <c r="A852" t="s">
        <v>6</v>
      </c>
      <c r="B852" t="e">
        <f t="shared" si="39"/>
        <v>#REF!</v>
      </c>
      <c r="C852" t="e">
        <f t="shared" si="40"/>
        <v>#REF!</v>
      </c>
      <c r="D852" t="e">
        <f t="shared" si="41"/>
        <v>#REF!</v>
      </c>
      <c r="E852" s="17" t="s">
        <v>480</v>
      </c>
      <c r="F852" t="s">
        <v>373</v>
      </c>
      <c r="G852" t="e">
        <f>IF(#REF!="","",#REF!)</f>
        <v>#REF!</v>
      </c>
    </row>
    <row r="853" spans="1:7" x14ac:dyDescent="0.3">
      <c r="A853" t="s">
        <v>6</v>
      </c>
      <c r="B853" t="e">
        <f t="shared" si="39"/>
        <v>#REF!</v>
      </c>
      <c r="C853" t="e">
        <f t="shared" si="40"/>
        <v>#REF!</v>
      </c>
      <c r="D853" t="e">
        <f t="shared" si="41"/>
        <v>#REF!</v>
      </c>
      <c r="E853" s="17" t="s">
        <v>481</v>
      </c>
      <c r="F853" t="s">
        <v>373</v>
      </c>
      <c r="G853" t="e">
        <f>IF(#REF!="","",#REF!)</f>
        <v>#REF!</v>
      </c>
    </row>
    <row r="854" spans="1:7" x14ac:dyDescent="0.3">
      <c r="A854" t="s">
        <v>6</v>
      </c>
      <c r="B854" t="e">
        <f t="shared" si="39"/>
        <v>#REF!</v>
      </c>
      <c r="C854" t="e">
        <f t="shared" si="40"/>
        <v>#REF!</v>
      </c>
      <c r="D854" t="e">
        <f t="shared" si="41"/>
        <v>#REF!</v>
      </c>
      <c r="E854" s="17" t="s">
        <v>482</v>
      </c>
      <c r="F854" t="s">
        <v>373</v>
      </c>
      <c r="G854" t="e">
        <f>IF(#REF!="","",#REF!)</f>
        <v>#REF!</v>
      </c>
    </row>
    <row r="855" spans="1:7" x14ac:dyDescent="0.3">
      <c r="A855" t="s">
        <v>6</v>
      </c>
      <c r="B855" t="e">
        <f t="shared" si="39"/>
        <v>#REF!</v>
      </c>
      <c r="C855" t="e">
        <f t="shared" si="40"/>
        <v>#REF!</v>
      </c>
      <c r="D855" t="e">
        <f t="shared" si="41"/>
        <v>#REF!</v>
      </c>
      <c r="E855" s="17" t="s">
        <v>483</v>
      </c>
      <c r="F855" t="s">
        <v>373</v>
      </c>
      <c r="G855" t="e">
        <f>IF(#REF!="","",#REF!)</f>
        <v>#REF!</v>
      </c>
    </row>
    <row r="856" spans="1:7" x14ac:dyDescent="0.3">
      <c r="A856" t="s">
        <v>6</v>
      </c>
      <c r="B856" t="e">
        <f t="shared" si="39"/>
        <v>#REF!</v>
      </c>
      <c r="C856" t="e">
        <f t="shared" si="40"/>
        <v>#REF!</v>
      </c>
      <c r="D856" t="e">
        <f t="shared" si="41"/>
        <v>#REF!</v>
      </c>
      <c r="E856" s="17" t="s">
        <v>484</v>
      </c>
      <c r="F856" t="s">
        <v>373</v>
      </c>
      <c r="G856" t="e">
        <f>IF(#REF!="","",#REF!)</f>
        <v>#REF!</v>
      </c>
    </row>
    <row r="857" spans="1:7" x14ac:dyDescent="0.3">
      <c r="A857" t="s">
        <v>6</v>
      </c>
      <c r="B857" t="e">
        <f t="shared" si="39"/>
        <v>#REF!</v>
      </c>
      <c r="C857" t="e">
        <f t="shared" si="40"/>
        <v>#REF!</v>
      </c>
      <c r="D857" t="e">
        <f t="shared" si="41"/>
        <v>#REF!</v>
      </c>
      <c r="E857" s="17" t="s">
        <v>485</v>
      </c>
      <c r="F857" t="s">
        <v>373</v>
      </c>
      <c r="G857" t="e">
        <f>IF(#REF!="","",#REF!)</f>
        <v>#REF!</v>
      </c>
    </row>
    <row r="858" spans="1:7" x14ac:dyDescent="0.3">
      <c r="A858" t="s">
        <v>6</v>
      </c>
      <c r="B858" t="e">
        <f t="shared" si="39"/>
        <v>#REF!</v>
      </c>
      <c r="C858" t="e">
        <f t="shared" si="40"/>
        <v>#REF!</v>
      </c>
      <c r="D858" t="e">
        <f t="shared" si="41"/>
        <v>#REF!</v>
      </c>
      <c r="E858" s="17" t="s">
        <v>486</v>
      </c>
      <c r="F858" t="s">
        <v>373</v>
      </c>
      <c r="G858" t="e">
        <f>IF(#REF!="","",#REF!)</f>
        <v>#REF!</v>
      </c>
    </row>
    <row r="859" spans="1:7" x14ac:dyDescent="0.3">
      <c r="A859" t="s">
        <v>6</v>
      </c>
      <c r="B859" t="e">
        <f t="shared" si="39"/>
        <v>#REF!</v>
      </c>
      <c r="C859" t="e">
        <f t="shared" si="40"/>
        <v>#REF!</v>
      </c>
      <c r="D859" t="e">
        <f t="shared" si="41"/>
        <v>#REF!</v>
      </c>
      <c r="E859" s="17" t="s">
        <v>487</v>
      </c>
      <c r="F859" t="s">
        <v>373</v>
      </c>
      <c r="G859" t="e">
        <f>IF(#REF!="","",#REF!)</f>
        <v>#REF!</v>
      </c>
    </row>
    <row r="860" spans="1:7" x14ac:dyDescent="0.3">
      <c r="A860" t="s">
        <v>6</v>
      </c>
      <c r="B860" t="e">
        <f t="shared" si="39"/>
        <v>#REF!</v>
      </c>
      <c r="C860" t="e">
        <f t="shared" si="40"/>
        <v>#REF!</v>
      </c>
      <c r="D860" t="e">
        <f t="shared" si="41"/>
        <v>#REF!</v>
      </c>
      <c r="E860" s="17" t="s">
        <v>488</v>
      </c>
      <c r="F860" t="s">
        <v>373</v>
      </c>
      <c r="G860" t="e">
        <f>IF(#REF!="","",#REF!)</f>
        <v>#REF!</v>
      </c>
    </row>
    <row r="861" spans="1:7" x14ac:dyDescent="0.3">
      <c r="A861" t="s">
        <v>6</v>
      </c>
      <c r="B861" t="e">
        <f t="shared" si="39"/>
        <v>#REF!</v>
      </c>
      <c r="C861" t="e">
        <f t="shared" si="40"/>
        <v>#REF!</v>
      </c>
      <c r="D861" t="e">
        <f t="shared" si="41"/>
        <v>#REF!</v>
      </c>
      <c r="E861" s="17" t="s">
        <v>489</v>
      </c>
      <c r="F861" t="s">
        <v>373</v>
      </c>
      <c r="G861" t="e">
        <f>IF(#REF!="","",#REF!)</f>
        <v>#REF!</v>
      </c>
    </row>
    <row r="862" spans="1:7" x14ac:dyDescent="0.3">
      <c r="A862" t="s">
        <v>6</v>
      </c>
      <c r="B862" t="e">
        <f t="shared" si="39"/>
        <v>#REF!</v>
      </c>
      <c r="C862" t="e">
        <f t="shared" si="40"/>
        <v>#REF!</v>
      </c>
      <c r="D862" t="e">
        <f t="shared" si="41"/>
        <v>#REF!</v>
      </c>
      <c r="E862" s="17" t="s">
        <v>490</v>
      </c>
      <c r="F862" t="s">
        <v>373</v>
      </c>
      <c r="G862" t="e">
        <f>IF(#REF!="","",#REF!)</f>
        <v>#REF!</v>
      </c>
    </row>
    <row r="863" spans="1:7" x14ac:dyDescent="0.3">
      <c r="A863" t="s">
        <v>6</v>
      </c>
      <c r="B863" t="e">
        <f t="shared" si="39"/>
        <v>#REF!</v>
      </c>
      <c r="C863" t="e">
        <f t="shared" si="40"/>
        <v>#REF!</v>
      </c>
      <c r="D863" t="e">
        <f t="shared" si="41"/>
        <v>#REF!</v>
      </c>
      <c r="E863" s="17" t="s">
        <v>491</v>
      </c>
      <c r="F863" t="s">
        <v>373</v>
      </c>
      <c r="G863" t="e">
        <f>IF(#REF!="","",#REF!)</f>
        <v>#REF!</v>
      </c>
    </row>
    <row r="864" spans="1:7" x14ac:dyDescent="0.3">
      <c r="A864" t="s">
        <v>6</v>
      </c>
      <c r="B864" t="e">
        <f t="shared" si="39"/>
        <v>#REF!</v>
      </c>
      <c r="C864" t="e">
        <f t="shared" si="40"/>
        <v>#REF!</v>
      </c>
      <c r="D864" t="e">
        <f t="shared" si="41"/>
        <v>#REF!</v>
      </c>
      <c r="E864" s="17" t="s">
        <v>492</v>
      </c>
      <c r="F864" t="s">
        <v>373</v>
      </c>
      <c r="G864" t="e">
        <f>IF(#REF!="","",#REF!)</f>
        <v>#REF!</v>
      </c>
    </row>
    <row r="865" spans="1:7" x14ac:dyDescent="0.3">
      <c r="A865" t="s">
        <v>6</v>
      </c>
      <c r="B865" t="e">
        <f t="shared" si="39"/>
        <v>#REF!</v>
      </c>
      <c r="C865" t="e">
        <f t="shared" si="40"/>
        <v>#REF!</v>
      </c>
      <c r="D865" t="e">
        <f t="shared" si="41"/>
        <v>#REF!</v>
      </c>
      <c r="E865" s="17" t="s">
        <v>493</v>
      </c>
      <c r="F865" t="s">
        <v>373</v>
      </c>
      <c r="G865" t="e">
        <f>IF(#REF!="","",#REF!)</f>
        <v>#REF!</v>
      </c>
    </row>
    <row r="866" spans="1:7" x14ac:dyDescent="0.3">
      <c r="A866" t="s">
        <v>6</v>
      </c>
      <c r="B866" t="e">
        <f t="shared" si="39"/>
        <v>#REF!</v>
      </c>
      <c r="C866" t="e">
        <f t="shared" si="40"/>
        <v>#REF!</v>
      </c>
      <c r="D866" t="e">
        <f t="shared" si="41"/>
        <v>#REF!</v>
      </c>
      <c r="E866" s="17" t="s">
        <v>494</v>
      </c>
      <c r="F866" t="s">
        <v>373</v>
      </c>
      <c r="G866" t="e">
        <f>IF(#REF!="","",#REF!)</f>
        <v>#REF!</v>
      </c>
    </row>
    <row r="867" spans="1:7" x14ac:dyDescent="0.3">
      <c r="A867" t="s">
        <v>6</v>
      </c>
      <c r="B867" t="e">
        <f t="shared" si="39"/>
        <v>#REF!</v>
      </c>
      <c r="C867" t="e">
        <f t="shared" si="40"/>
        <v>#REF!</v>
      </c>
      <c r="D867" t="e">
        <f t="shared" si="41"/>
        <v>#REF!</v>
      </c>
      <c r="E867" s="17" t="s">
        <v>495</v>
      </c>
      <c r="F867" t="s">
        <v>373</v>
      </c>
      <c r="G867" t="e">
        <f>IF(#REF!="","",#REF!)</f>
        <v>#REF!</v>
      </c>
    </row>
    <row r="868" spans="1:7" x14ac:dyDescent="0.3">
      <c r="A868" t="s">
        <v>6</v>
      </c>
      <c r="B868" t="e">
        <f t="shared" si="39"/>
        <v>#REF!</v>
      </c>
      <c r="C868" t="e">
        <f t="shared" si="40"/>
        <v>#REF!</v>
      </c>
      <c r="D868" t="e">
        <f t="shared" si="41"/>
        <v>#REF!</v>
      </c>
      <c r="E868" s="17" t="s">
        <v>496</v>
      </c>
      <c r="F868" t="s">
        <v>373</v>
      </c>
      <c r="G868" t="e">
        <f>IF(#REF!="","",#REF!)</f>
        <v>#REF!</v>
      </c>
    </row>
    <row r="869" spans="1:7" x14ac:dyDescent="0.3">
      <c r="A869" t="s">
        <v>6</v>
      </c>
      <c r="B869" t="e">
        <f t="shared" si="39"/>
        <v>#REF!</v>
      </c>
      <c r="C869" t="e">
        <f t="shared" si="40"/>
        <v>#REF!</v>
      </c>
      <c r="D869" t="e">
        <f t="shared" si="41"/>
        <v>#REF!</v>
      </c>
      <c r="E869" s="17" t="s">
        <v>497</v>
      </c>
      <c r="F869" t="s">
        <v>373</v>
      </c>
      <c r="G869" t="e">
        <f>IF(#REF!="","",#REF!)</f>
        <v>#REF!</v>
      </c>
    </row>
    <row r="870" spans="1:7" x14ac:dyDescent="0.3">
      <c r="A870" t="s">
        <v>6</v>
      </c>
      <c r="B870" t="e">
        <f t="shared" si="39"/>
        <v>#REF!</v>
      </c>
      <c r="C870" t="e">
        <f t="shared" si="40"/>
        <v>#REF!</v>
      </c>
      <c r="D870" t="e">
        <f t="shared" si="41"/>
        <v>#REF!</v>
      </c>
      <c r="E870" s="17" t="s">
        <v>498</v>
      </c>
      <c r="F870" t="s">
        <v>373</v>
      </c>
      <c r="G870" t="e">
        <f>IF(#REF!="","",#REF!)</f>
        <v>#REF!</v>
      </c>
    </row>
    <row r="871" spans="1:7" x14ac:dyDescent="0.3">
      <c r="A871" t="s">
        <v>6</v>
      </c>
      <c r="B871" t="e">
        <f t="shared" si="39"/>
        <v>#REF!</v>
      </c>
      <c r="C871" t="e">
        <f t="shared" si="40"/>
        <v>#REF!</v>
      </c>
      <c r="D871" t="e">
        <f t="shared" si="41"/>
        <v>#REF!</v>
      </c>
      <c r="E871" s="17" t="s">
        <v>499</v>
      </c>
      <c r="F871" t="s">
        <v>373</v>
      </c>
      <c r="G871" t="e">
        <f>IF(#REF!="","",#REF!)</f>
        <v>#REF!</v>
      </c>
    </row>
    <row r="872" spans="1:7" x14ac:dyDescent="0.3">
      <c r="A872" t="s">
        <v>6</v>
      </c>
      <c r="B872" t="e">
        <f t="shared" si="39"/>
        <v>#REF!</v>
      </c>
      <c r="C872" t="e">
        <f t="shared" si="40"/>
        <v>#REF!</v>
      </c>
      <c r="D872" t="e">
        <f t="shared" si="41"/>
        <v>#REF!</v>
      </c>
      <c r="E872" s="17" t="s">
        <v>500</v>
      </c>
      <c r="F872" t="s">
        <v>373</v>
      </c>
      <c r="G872" t="e">
        <f>IF(#REF!="","",#REF!)</f>
        <v>#REF!</v>
      </c>
    </row>
    <row r="873" spans="1:7" x14ac:dyDescent="0.3">
      <c r="A873" t="s">
        <v>6</v>
      </c>
      <c r="B873" t="e">
        <f t="shared" si="39"/>
        <v>#REF!</v>
      </c>
      <c r="C873" t="e">
        <f t="shared" si="40"/>
        <v>#REF!</v>
      </c>
      <c r="D873" t="e">
        <f t="shared" si="41"/>
        <v>#REF!</v>
      </c>
      <c r="E873" s="17" t="s">
        <v>501</v>
      </c>
      <c r="F873" t="s">
        <v>373</v>
      </c>
      <c r="G873" t="e">
        <f>IF(#REF!="","",#REF!)</f>
        <v>#REF!</v>
      </c>
    </row>
    <row r="874" spans="1:7" x14ac:dyDescent="0.3">
      <c r="A874" t="s">
        <v>6</v>
      </c>
      <c r="B874" t="e">
        <f t="shared" si="39"/>
        <v>#REF!</v>
      </c>
      <c r="C874" t="e">
        <f t="shared" si="40"/>
        <v>#REF!</v>
      </c>
      <c r="D874" t="e">
        <f t="shared" si="41"/>
        <v>#REF!</v>
      </c>
      <c r="E874" s="17" t="s">
        <v>502</v>
      </c>
      <c r="F874" t="s">
        <v>373</v>
      </c>
      <c r="G874" t="e">
        <f>IF(#REF!="","",#REF!)</f>
        <v>#REF!</v>
      </c>
    </row>
    <row r="875" spans="1:7" x14ac:dyDescent="0.3">
      <c r="A875" t="s">
        <v>6</v>
      </c>
      <c r="B875" t="e">
        <f t="shared" si="39"/>
        <v>#REF!</v>
      </c>
      <c r="C875" t="e">
        <f t="shared" si="40"/>
        <v>#REF!</v>
      </c>
      <c r="D875" t="e">
        <f t="shared" si="41"/>
        <v>#REF!</v>
      </c>
      <c r="E875" s="17" t="s">
        <v>503</v>
      </c>
      <c r="F875" t="s">
        <v>373</v>
      </c>
      <c r="G875" t="e">
        <f>IF(#REF!="","",#REF!)</f>
        <v>#REF!</v>
      </c>
    </row>
    <row r="876" spans="1:7" x14ac:dyDescent="0.3">
      <c r="A876" t="s">
        <v>6</v>
      </c>
      <c r="B876" t="e">
        <f t="shared" si="39"/>
        <v>#REF!</v>
      </c>
      <c r="C876" t="e">
        <f t="shared" si="40"/>
        <v>#REF!</v>
      </c>
      <c r="D876" t="e">
        <f t="shared" si="41"/>
        <v>#REF!</v>
      </c>
      <c r="E876" s="17" t="s">
        <v>504</v>
      </c>
      <c r="F876" t="s">
        <v>373</v>
      </c>
      <c r="G876" t="e">
        <f>IF(#REF!="","",#REF!)</f>
        <v>#REF!</v>
      </c>
    </row>
    <row r="877" spans="1:7" x14ac:dyDescent="0.3">
      <c r="A877" t="s">
        <v>6</v>
      </c>
      <c r="B877" t="e">
        <f t="shared" si="39"/>
        <v>#REF!</v>
      </c>
      <c r="C877" t="e">
        <f t="shared" si="40"/>
        <v>#REF!</v>
      </c>
      <c r="D877" t="e">
        <f t="shared" si="41"/>
        <v>#REF!</v>
      </c>
      <c r="E877" s="17" t="s">
        <v>505</v>
      </c>
      <c r="F877" t="s">
        <v>373</v>
      </c>
      <c r="G877" t="e">
        <f>IF(#REF!="","",#REF!)</f>
        <v>#REF!</v>
      </c>
    </row>
    <row r="878" spans="1:7" x14ac:dyDescent="0.3">
      <c r="A878" t="s">
        <v>6</v>
      </c>
      <c r="B878" t="e">
        <f t="shared" si="39"/>
        <v>#REF!</v>
      </c>
      <c r="C878" t="e">
        <f t="shared" si="40"/>
        <v>#REF!</v>
      </c>
      <c r="D878" t="e">
        <f t="shared" si="41"/>
        <v>#REF!</v>
      </c>
      <c r="E878" s="17" t="s">
        <v>506</v>
      </c>
      <c r="F878" t="s">
        <v>373</v>
      </c>
      <c r="G878" t="e">
        <f>IF(#REF!="","",#REF!)</f>
        <v>#REF!</v>
      </c>
    </row>
    <row r="879" spans="1:7" x14ac:dyDescent="0.3">
      <c r="A879" t="s">
        <v>6</v>
      </c>
      <c r="B879" t="e">
        <f t="shared" si="39"/>
        <v>#REF!</v>
      </c>
      <c r="C879" t="e">
        <f t="shared" si="40"/>
        <v>#REF!</v>
      </c>
      <c r="D879" t="e">
        <f t="shared" si="41"/>
        <v>#REF!</v>
      </c>
      <c r="E879" s="17" t="s">
        <v>507</v>
      </c>
      <c r="F879" t="s">
        <v>373</v>
      </c>
      <c r="G879" t="e">
        <f>IF(#REF!="","",#REF!)</f>
        <v>#REF!</v>
      </c>
    </row>
    <row r="880" spans="1:7" x14ac:dyDescent="0.3">
      <c r="A880" t="s">
        <v>6</v>
      </c>
      <c r="B880" t="e">
        <f t="shared" si="39"/>
        <v>#REF!</v>
      </c>
      <c r="C880" t="e">
        <f t="shared" si="40"/>
        <v>#REF!</v>
      </c>
      <c r="D880" t="e">
        <f t="shared" si="41"/>
        <v>#REF!</v>
      </c>
      <c r="E880" s="17" t="s">
        <v>508</v>
      </c>
      <c r="F880" t="s">
        <v>373</v>
      </c>
      <c r="G880" t="e">
        <f>IF(#REF!="","",#REF!)</f>
        <v>#REF!</v>
      </c>
    </row>
    <row r="881" spans="1:7" x14ac:dyDescent="0.3">
      <c r="A881" t="s">
        <v>6</v>
      </c>
      <c r="B881" t="e">
        <f t="shared" si="39"/>
        <v>#REF!</v>
      </c>
      <c r="C881" t="e">
        <f t="shared" si="40"/>
        <v>#REF!</v>
      </c>
      <c r="D881" t="e">
        <f t="shared" si="41"/>
        <v>#REF!</v>
      </c>
      <c r="E881" s="17" t="s">
        <v>509</v>
      </c>
      <c r="F881" t="s">
        <v>373</v>
      </c>
      <c r="G881" t="e">
        <f>IF(#REF!="","",#REF!)</f>
        <v>#REF!</v>
      </c>
    </row>
    <row r="882" spans="1:7" x14ac:dyDescent="0.3">
      <c r="A882" t="s">
        <v>6</v>
      </c>
      <c r="B882" t="e">
        <f t="shared" si="39"/>
        <v>#REF!</v>
      </c>
      <c r="C882" t="e">
        <f t="shared" si="40"/>
        <v>#REF!</v>
      </c>
      <c r="D882" t="e">
        <f t="shared" si="41"/>
        <v>#REF!</v>
      </c>
      <c r="E882" s="17" t="s">
        <v>510</v>
      </c>
      <c r="F882" t="s">
        <v>373</v>
      </c>
      <c r="G882" t="e">
        <f>IF(#REF!="","",#REF!)</f>
        <v>#REF!</v>
      </c>
    </row>
    <row r="883" spans="1:7" x14ac:dyDescent="0.3">
      <c r="A883" t="s">
        <v>6</v>
      </c>
      <c r="B883" t="e">
        <f t="shared" si="39"/>
        <v>#REF!</v>
      </c>
      <c r="C883" t="e">
        <f t="shared" si="40"/>
        <v>#REF!</v>
      </c>
      <c r="D883" t="e">
        <f t="shared" si="41"/>
        <v>#REF!</v>
      </c>
      <c r="E883" s="17" t="s">
        <v>511</v>
      </c>
      <c r="F883" t="s">
        <v>373</v>
      </c>
      <c r="G883" t="e">
        <f>IF(#REF!="","",#REF!)</f>
        <v>#REF!</v>
      </c>
    </row>
    <row r="884" spans="1:7" x14ac:dyDescent="0.3">
      <c r="A884" t="s">
        <v>6</v>
      </c>
      <c r="B884" t="e">
        <f t="shared" si="39"/>
        <v>#REF!</v>
      </c>
      <c r="C884" t="e">
        <f t="shared" si="40"/>
        <v>#REF!</v>
      </c>
      <c r="D884" t="e">
        <f t="shared" si="41"/>
        <v>#REF!</v>
      </c>
      <c r="E884" s="17" t="s">
        <v>512</v>
      </c>
      <c r="F884" t="s">
        <v>373</v>
      </c>
      <c r="G884" t="e">
        <f>IF(#REF!="","",#REF!)</f>
        <v>#REF!</v>
      </c>
    </row>
    <row r="885" spans="1:7" x14ac:dyDescent="0.3">
      <c r="A885" t="s">
        <v>6</v>
      </c>
      <c r="B885" t="e">
        <f t="shared" si="39"/>
        <v>#REF!</v>
      </c>
      <c r="C885" t="e">
        <f t="shared" si="40"/>
        <v>#REF!</v>
      </c>
      <c r="D885" t="e">
        <f t="shared" si="41"/>
        <v>#REF!</v>
      </c>
      <c r="E885" s="17" t="s">
        <v>513</v>
      </c>
      <c r="F885" t="s">
        <v>373</v>
      </c>
      <c r="G885" t="e">
        <f>IF(#REF!="","",#REF!)</f>
        <v>#REF!</v>
      </c>
    </row>
    <row r="886" spans="1:7" x14ac:dyDescent="0.3">
      <c r="A886" t="s">
        <v>6</v>
      </c>
      <c r="B886" t="e">
        <f t="shared" si="39"/>
        <v>#REF!</v>
      </c>
      <c r="C886" t="e">
        <f t="shared" si="40"/>
        <v>#REF!</v>
      </c>
      <c r="D886" t="e">
        <f t="shared" si="41"/>
        <v>#REF!</v>
      </c>
      <c r="E886" s="17" t="s">
        <v>514</v>
      </c>
      <c r="F886" t="s">
        <v>373</v>
      </c>
      <c r="G886" t="e">
        <f>IF(#REF!="","",#REF!)</f>
        <v>#REF!</v>
      </c>
    </row>
    <row r="887" spans="1:7" x14ac:dyDescent="0.3">
      <c r="A887" t="s">
        <v>6</v>
      </c>
      <c r="B887" t="e">
        <f t="shared" si="39"/>
        <v>#REF!</v>
      </c>
      <c r="C887" t="e">
        <f t="shared" si="40"/>
        <v>#REF!</v>
      </c>
      <c r="D887" t="e">
        <f t="shared" si="41"/>
        <v>#REF!</v>
      </c>
      <c r="E887" s="17" t="s">
        <v>515</v>
      </c>
      <c r="F887" t="s">
        <v>373</v>
      </c>
      <c r="G887" t="e">
        <f>IF(#REF!="","",#REF!)</f>
        <v>#REF!</v>
      </c>
    </row>
    <row r="888" spans="1:7" x14ac:dyDescent="0.3">
      <c r="A888" t="s">
        <v>6</v>
      </c>
      <c r="B888" t="e">
        <f t="shared" si="39"/>
        <v>#REF!</v>
      </c>
      <c r="C888" t="e">
        <f t="shared" si="40"/>
        <v>#REF!</v>
      </c>
      <c r="D888" t="e">
        <f t="shared" si="41"/>
        <v>#REF!</v>
      </c>
      <c r="E888" s="17" t="s">
        <v>516</v>
      </c>
      <c r="F888" t="s">
        <v>373</v>
      </c>
      <c r="G888" t="e">
        <f>IF(#REF!="","",#REF!)</f>
        <v>#REF!</v>
      </c>
    </row>
    <row r="889" spans="1:7" x14ac:dyDescent="0.3">
      <c r="A889" t="s">
        <v>6</v>
      </c>
      <c r="B889" t="e">
        <f t="shared" si="39"/>
        <v>#REF!</v>
      </c>
      <c r="C889" t="e">
        <f t="shared" si="40"/>
        <v>#REF!</v>
      </c>
      <c r="D889" t="e">
        <f t="shared" si="41"/>
        <v>#REF!</v>
      </c>
      <c r="E889" s="17" t="s">
        <v>517</v>
      </c>
      <c r="F889" t="s">
        <v>373</v>
      </c>
      <c r="G889" t="e">
        <f>IF(#REF!="","",#REF!)</f>
        <v>#REF!</v>
      </c>
    </row>
    <row r="890" spans="1:7" x14ac:dyDescent="0.3">
      <c r="A890" t="s">
        <v>6</v>
      </c>
      <c r="B890" t="e">
        <f t="shared" si="39"/>
        <v>#REF!</v>
      </c>
      <c r="C890" t="e">
        <f t="shared" si="40"/>
        <v>#REF!</v>
      </c>
      <c r="D890" t="e">
        <f t="shared" si="41"/>
        <v>#REF!</v>
      </c>
      <c r="E890" s="17" t="s">
        <v>518</v>
      </c>
      <c r="F890" t="s">
        <v>373</v>
      </c>
      <c r="G890" t="e">
        <f>IF(#REF!="","",#REF!)</f>
        <v>#REF!</v>
      </c>
    </row>
    <row r="891" spans="1:7" x14ac:dyDescent="0.3">
      <c r="A891" t="s">
        <v>6</v>
      </c>
      <c r="B891" t="e">
        <f t="shared" si="39"/>
        <v>#REF!</v>
      </c>
      <c r="C891" t="e">
        <f t="shared" si="40"/>
        <v>#REF!</v>
      </c>
      <c r="D891" t="e">
        <f t="shared" si="41"/>
        <v>#REF!</v>
      </c>
      <c r="E891" s="17" t="s">
        <v>519</v>
      </c>
      <c r="F891" t="s">
        <v>373</v>
      </c>
      <c r="G891" t="e">
        <f>IF(#REF!="","",#REF!)</f>
        <v>#REF!</v>
      </c>
    </row>
    <row r="892" spans="1:7" x14ac:dyDescent="0.3">
      <c r="A892" t="s">
        <v>6</v>
      </c>
      <c r="B892" t="e">
        <f t="shared" si="39"/>
        <v>#REF!</v>
      </c>
      <c r="C892" t="e">
        <f t="shared" si="40"/>
        <v>#REF!</v>
      </c>
      <c r="D892" t="e">
        <f t="shared" si="41"/>
        <v>#REF!</v>
      </c>
      <c r="E892" s="17" t="s">
        <v>520</v>
      </c>
      <c r="F892" t="s">
        <v>373</v>
      </c>
      <c r="G892" t="e">
        <f>IF(#REF!="","",#REF!)</f>
        <v>#REF!</v>
      </c>
    </row>
    <row r="893" spans="1:7" x14ac:dyDescent="0.3">
      <c r="A893" t="s">
        <v>6</v>
      </c>
      <c r="B893" t="e">
        <f t="shared" si="39"/>
        <v>#REF!</v>
      </c>
      <c r="C893" t="e">
        <f t="shared" si="40"/>
        <v>#REF!</v>
      </c>
      <c r="D893" t="e">
        <f t="shared" si="41"/>
        <v>#REF!</v>
      </c>
      <c r="E893" s="17" t="s">
        <v>520</v>
      </c>
      <c r="F893" t="s">
        <v>373</v>
      </c>
      <c r="G893" t="e">
        <f>IF(#REF!="","",#REF!)</f>
        <v>#REF!</v>
      </c>
    </row>
    <row r="894" spans="1:7" x14ac:dyDescent="0.3">
      <c r="A894" t="s">
        <v>6</v>
      </c>
      <c r="B894" t="e">
        <f t="shared" si="39"/>
        <v>#REF!</v>
      </c>
      <c r="C894" t="e">
        <f t="shared" si="40"/>
        <v>#REF!</v>
      </c>
      <c r="D894" t="e">
        <f t="shared" si="41"/>
        <v>#REF!</v>
      </c>
      <c r="E894" s="17" t="s">
        <v>520</v>
      </c>
      <c r="F894" t="s">
        <v>373</v>
      </c>
      <c r="G894" t="e">
        <f>IF(#REF!="","",#REF!)</f>
        <v>#REF!</v>
      </c>
    </row>
    <row r="895" spans="1:7" x14ac:dyDescent="0.3">
      <c r="A895" t="s">
        <v>6</v>
      </c>
      <c r="B895" t="e">
        <f t="shared" si="39"/>
        <v>#REF!</v>
      </c>
      <c r="C895" t="e">
        <f t="shared" si="40"/>
        <v>#REF!</v>
      </c>
      <c r="D895" t="e">
        <f t="shared" si="41"/>
        <v>#REF!</v>
      </c>
      <c r="E895" s="17" t="s">
        <v>520</v>
      </c>
      <c r="F895" t="s">
        <v>373</v>
      </c>
      <c r="G895" t="e">
        <f>IF(#REF!="","",#REF!)</f>
        <v>#REF!</v>
      </c>
    </row>
    <row r="896" spans="1:7" x14ac:dyDescent="0.3">
      <c r="A896" t="s">
        <v>6</v>
      </c>
      <c r="B896" t="e">
        <f t="shared" si="39"/>
        <v>#REF!</v>
      </c>
      <c r="C896" t="e">
        <f t="shared" si="40"/>
        <v>#REF!</v>
      </c>
      <c r="D896" t="e">
        <f t="shared" si="41"/>
        <v>#REF!</v>
      </c>
      <c r="E896" s="17" t="s">
        <v>520</v>
      </c>
      <c r="F896" t="s">
        <v>373</v>
      </c>
      <c r="G896" t="e">
        <f>IF(#REF!="","",#REF!)</f>
        <v>#REF!</v>
      </c>
    </row>
    <row r="897" spans="1:7" x14ac:dyDescent="0.3">
      <c r="A897" t="s">
        <v>6</v>
      </c>
      <c r="B897" t="e">
        <f t="shared" si="39"/>
        <v>#REF!</v>
      </c>
      <c r="C897" t="e">
        <f t="shared" si="40"/>
        <v>#REF!</v>
      </c>
      <c r="D897" t="e">
        <f t="shared" si="41"/>
        <v>#REF!</v>
      </c>
      <c r="E897" s="17" t="s">
        <v>521</v>
      </c>
      <c r="F897" t="s">
        <v>373</v>
      </c>
      <c r="G897" t="e">
        <f>IF(#REF!="","",#REF!)</f>
        <v>#REF!</v>
      </c>
    </row>
    <row r="898" spans="1:7" x14ac:dyDescent="0.3">
      <c r="A898" t="s">
        <v>6</v>
      </c>
      <c r="B898" t="e">
        <f t="shared" si="39"/>
        <v>#REF!</v>
      </c>
      <c r="C898" t="e">
        <f t="shared" si="40"/>
        <v>#REF!</v>
      </c>
      <c r="D898" t="e">
        <f t="shared" si="41"/>
        <v>#REF!</v>
      </c>
      <c r="E898" s="17" t="s">
        <v>522</v>
      </c>
      <c r="F898" t="s">
        <v>373</v>
      </c>
      <c r="G898" t="e">
        <f>IF(#REF!="","",#REF!)</f>
        <v>#REF!</v>
      </c>
    </row>
    <row r="899" spans="1:7" x14ac:dyDescent="0.3">
      <c r="A899" t="s">
        <v>6</v>
      </c>
      <c r="B899" t="e">
        <f t="shared" ref="B899:B962" si="42">IF(AgencyCode="","",AgencyCode)</f>
        <v>#REF!</v>
      </c>
      <c r="C899" t="e">
        <f t="shared" ref="C899:C962" si="43">IF(AgencyName="","",AgencyName)</f>
        <v>#REF!</v>
      </c>
      <c r="D899" t="e">
        <f t="shared" ref="D899:D962" si="44">IF(Year="","",Year)</f>
        <v>#REF!</v>
      </c>
      <c r="E899" s="17" t="s">
        <v>523</v>
      </c>
      <c r="F899" t="s">
        <v>373</v>
      </c>
      <c r="G899" t="e">
        <f>IF(#REF!="","",#REF!)</f>
        <v>#REF!</v>
      </c>
    </row>
    <row r="900" spans="1:7" x14ac:dyDescent="0.3">
      <c r="A900" t="s">
        <v>6</v>
      </c>
      <c r="B900" t="e">
        <f t="shared" si="42"/>
        <v>#REF!</v>
      </c>
      <c r="C900" t="e">
        <f t="shared" si="43"/>
        <v>#REF!</v>
      </c>
      <c r="D900" t="e">
        <f t="shared" si="44"/>
        <v>#REF!</v>
      </c>
      <c r="E900" s="17" t="s">
        <v>524</v>
      </c>
      <c r="F900" t="s">
        <v>373</v>
      </c>
      <c r="G900" t="e">
        <f>IF(#REF!="","",#REF!)</f>
        <v>#REF!</v>
      </c>
    </row>
    <row r="901" spans="1:7" x14ac:dyDescent="0.3">
      <c r="A901" t="s">
        <v>6</v>
      </c>
      <c r="B901" t="e">
        <f t="shared" si="42"/>
        <v>#REF!</v>
      </c>
      <c r="C901" t="e">
        <f t="shared" si="43"/>
        <v>#REF!</v>
      </c>
      <c r="D901" t="e">
        <f t="shared" si="44"/>
        <v>#REF!</v>
      </c>
      <c r="E901" s="17" t="s">
        <v>525</v>
      </c>
      <c r="F901" t="s">
        <v>373</v>
      </c>
      <c r="G901" t="e">
        <f>IF(#REF!="","",#REF!)</f>
        <v>#REF!</v>
      </c>
    </row>
    <row r="902" spans="1:7" x14ac:dyDescent="0.3">
      <c r="A902" t="s">
        <v>6</v>
      </c>
      <c r="B902" t="e">
        <f t="shared" si="42"/>
        <v>#REF!</v>
      </c>
      <c r="C902" t="e">
        <f t="shared" si="43"/>
        <v>#REF!</v>
      </c>
      <c r="D902" t="e">
        <f t="shared" si="44"/>
        <v>#REF!</v>
      </c>
      <c r="E902" s="17" t="s">
        <v>380</v>
      </c>
      <c r="F902" t="s">
        <v>374</v>
      </c>
      <c r="G902" t="e">
        <f>IF(#REF!="","",#REF!)</f>
        <v>#REF!</v>
      </c>
    </row>
    <row r="903" spans="1:7" x14ac:dyDescent="0.3">
      <c r="A903" t="s">
        <v>6</v>
      </c>
      <c r="B903" t="e">
        <f t="shared" si="42"/>
        <v>#REF!</v>
      </c>
      <c r="C903" t="e">
        <f t="shared" si="43"/>
        <v>#REF!</v>
      </c>
      <c r="D903" t="e">
        <f t="shared" si="44"/>
        <v>#REF!</v>
      </c>
      <c r="E903" s="17" t="s">
        <v>381</v>
      </c>
      <c r="F903" t="s">
        <v>374</v>
      </c>
      <c r="G903" t="e">
        <f>IF(#REF!="","",#REF!)</f>
        <v>#REF!</v>
      </c>
    </row>
    <row r="904" spans="1:7" x14ac:dyDescent="0.3">
      <c r="A904" t="s">
        <v>6</v>
      </c>
      <c r="B904" t="e">
        <f t="shared" si="42"/>
        <v>#REF!</v>
      </c>
      <c r="C904" t="e">
        <f t="shared" si="43"/>
        <v>#REF!</v>
      </c>
      <c r="D904" t="e">
        <f t="shared" si="44"/>
        <v>#REF!</v>
      </c>
      <c r="E904" s="17" t="s">
        <v>382</v>
      </c>
      <c r="F904" t="s">
        <v>374</v>
      </c>
      <c r="G904" t="e">
        <f>IF(#REF!="","",#REF!)</f>
        <v>#REF!</v>
      </c>
    </row>
    <row r="905" spans="1:7" x14ac:dyDescent="0.3">
      <c r="A905" t="s">
        <v>6</v>
      </c>
      <c r="B905" t="e">
        <f t="shared" si="42"/>
        <v>#REF!</v>
      </c>
      <c r="C905" t="e">
        <f t="shared" si="43"/>
        <v>#REF!</v>
      </c>
      <c r="D905" t="e">
        <f t="shared" si="44"/>
        <v>#REF!</v>
      </c>
      <c r="E905" s="17" t="s">
        <v>383</v>
      </c>
      <c r="F905" t="s">
        <v>374</v>
      </c>
      <c r="G905" t="e">
        <f>IF(#REF!="","",#REF!)</f>
        <v>#REF!</v>
      </c>
    </row>
    <row r="906" spans="1:7" x14ac:dyDescent="0.3">
      <c r="A906" t="s">
        <v>6</v>
      </c>
      <c r="B906" t="e">
        <f t="shared" si="42"/>
        <v>#REF!</v>
      </c>
      <c r="C906" t="e">
        <f t="shared" si="43"/>
        <v>#REF!</v>
      </c>
      <c r="D906" t="e">
        <f t="shared" si="44"/>
        <v>#REF!</v>
      </c>
      <c r="E906" s="17" t="s">
        <v>384</v>
      </c>
      <c r="F906" t="s">
        <v>374</v>
      </c>
      <c r="G906" t="e">
        <f>IF(#REF!="","",#REF!)</f>
        <v>#REF!</v>
      </c>
    </row>
    <row r="907" spans="1:7" x14ac:dyDescent="0.3">
      <c r="A907" t="s">
        <v>6</v>
      </c>
      <c r="B907" t="e">
        <f t="shared" si="42"/>
        <v>#REF!</v>
      </c>
      <c r="C907" t="e">
        <f t="shared" si="43"/>
        <v>#REF!</v>
      </c>
      <c r="D907" t="e">
        <f t="shared" si="44"/>
        <v>#REF!</v>
      </c>
      <c r="E907" s="17" t="s">
        <v>385</v>
      </c>
      <c r="F907" t="s">
        <v>374</v>
      </c>
      <c r="G907" t="e">
        <f>IF(#REF!="","",#REF!)</f>
        <v>#REF!</v>
      </c>
    </row>
    <row r="908" spans="1:7" x14ac:dyDescent="0.3">
      <c r="A908" t="s">
        <v>6</v>
      </c>
      <c r="B908" t="e">
        <f t="shared" si="42"/>
        <v>#REF!</v>
      </c>
      <c r="C908" t="e">
        <f t="shared" si="43"/>
        <v>#REF!</v>
      </c>
      <c r="D908" t="e">
        <f t="shared" si="44"/>
        <v>#REF!</v>
      </c>
      <c r="E908" s="17" t="s">
        <v>386</v>
      </c>
      <c r="F908" t="s">
        <v>374</v>
      </c>
      <c r="G908" t="e">
        <f>IF(#REF!="","",#REF!)</f>
        <v>#REF!</v>
      </c>
    </row>
    <row r="909" spans="1:7" x14ac:dyDescent="0.3">
      <c r="A909" t="s">
        <v>6</v>
      </c>
      <c r="B909" t="e">
        <f t="shared" si="42"/>
        <v>#REF!</v>
      </c>
      <c r="C909" t="e">
        <f t="shared" si="43"/>
        <v>#REF!</v>
      </c>
      <c r="D909" t="e">
        <f t="shared" si="44"/>
        <v>#REF!</v>
      </c>
      <c r="E909" s="17" t="s">
        <v>387</v>
      </c>
      <c r="F909" t="s">
        <v>374</v>
      </c>
      <c r="G909" t="e">
        <f>IF(#REF!="","",#REF!)</f>
        <v>#REF!</v>
      </c>
    </row>
    <row r="910" spans="1:7" x14ac:dyDescent="0.3">
      <c r="A910" t="s">
        <v>6</v>
      </c>
      <c r="B910" t="e">
        <f t="shared" si="42"/>
        <v>#REF!</v>
      </c>
      <c r="C910" t="e">
        <f t="shared" si="43"/>
        <v>#REF!</v>
      </c>
      <c r="D910" t="e">
        <f t="shared" si="44"/>
        <v>#REF!</v>
      </c>
      <c r="E910" s="17" t="s">
        <v>388</v>
      </c>
      <c r="F910" t="s">
        <v>374</v>
      </c>
      <c r="G910" t="e">
        <f>IF(#REF!="","",#REF!)</f>
        <v>#REF!</v>
      </c>
    </row>
    <row r="911" spans="1:7" x14ac:dyDescent="0.3">
      <c r="A911" t="s">
        <v>6</v>
      </c>
      <c r="B911" t="e">
        <f t="shared" si="42"/>
        <v>#REF!</v>
      </c>
      <c r="C911" t="e">
        <f t="shared" si="43"/>
        <v>#REF!</v>
      </c>
      <c r="D911" t="e">
        <f t="shared" si="44"/>
        <v>#REF!</v>
      </c>
      <c r="E911" s="17" t="s">
        <v>389</v>
      </c>
      <c r="F911" t="s">
        <v>374</v>
      </c>
      <c r="G911" t="e">
        <f>IF(#REF!="","",#REF!)</f>
        <v>#REF!</v>
      </c>
    </row>
    <row r="912" spans="1:7" x14ac:dyDescent="0.3">
      <c r="A912" t="s">
        <v>6</v>
      </c>
      <c r="B912" t="e">
        <f t="shared" si="42"/>
        <v>#REF!</v>
      </c>
      <c r="C912" t="e">
        <f t="shared" si="43"/>
        <v>#REF!</v>
      </c>
      <c r="D912" t="e">
        <f t="shared" si="44"/>
        <v>#REF!</v>
      </c>
      <c r="E912" s="17" t="s">
        <v>390</v>
      </c>
      <c r="F912" t="s">
        <v>374</v>
      </c>
      <c r="G912" t="e">
        <f>IF(#REF!="","",#REF!)</f>
        <v>#REF!</v>
      </c>
    </row>
    <row r="913" spans="1:7" x14ac:dyDescent="0.3">
      <c r="A913" t="s">
        <v>6</v>
      </c>
      <c r="B913" t="e">
        <f t="shared" si="42"/>
        <v>#REF!</v>
      </c>
      <c r="C913" t="e">
        <f t="shared" si="43"/>
        <v>#REF!</v>
      </c>
      <c r="D913" t="e">
        <f t="shared" si="44"/>
        <v>#REF!</v>
      </c>
      <c r="E913" s="17" t="s">
        <v>391</v>
      </c>
      <c r="F913" t="s">
        <v>374</v>
      </c>
      <c r="G913" t="e">
        <f>IF(#REF!="","",#REF!)</f>
        <v>#REF!</v>
      </c>
    </row>
    <row r="914" spans="1:7" x14ac:dyDescent="0.3">
      <c r="A914" t="s">
        <v>6</v>
      </c>
      <c r="B914" t="e">
        <f t="shared" si="42"/>
        <v>#REF!</v>
      </c>
      <c r="C914" t="e">
        <f t="shared" si="43"/>
        <v>#REF!</v>
      </c>
      <c r="D914" t="e">
        <f t="shared" si="44"/>
        <v>#REF!</v>
      </c>
      <c r="E914" s="17" t="s">
        <v>392</v>
      </c>
      <c r="F914" t="s">
        <v>374</v>
      </c>
      <c r="G914" t="e">
        <f>IF(#REF!="","",#REF!)</f>
        <v>#REF!</v>
      </c>
    </row>
    <row r="915" spans="1:7" x14ac:dyDescent="0.3">
      <c r="A915" t="s">
        <v>6</v>
      </c>
      <c r="B915" t="e">
        <f t="shared" si="42"/>
        <v>#REF!</v>
      </c>
      <c r="C915" t="e">
        <f t="shared" si="43"/>
        <v>#REF!</v>
      </c>
      <c r="D915" t="e">
        <f t="shared" si="44"/>
        <v>#REF!</v>
      </c>
      <c r="E915" s="17" t="s">
        <v>393</v>
      </c>
      <c r="F915" t="s">
        <v>374</v>
      </c>
      <c r="G915" t="e">
        <f>IF(#REF!="","",#REF!)</f>
        <v>#REF!</v>
      </c>
    </row>
    <row r="916" spans="1:7" x14ac:dyDescent="0.3">
      <c r="A916" t="s">
        <v>6</v>
      </c>
      <c r="B916" t="e">
        <f t="shared" si="42"/>
        <v>#REF!</v>
      </c>
      <c r="C916" t="e">
        <f t="shared" si="43"/>
        <v>#REF!</v>
      </c>
      <c r="D916" t="e">
        <f t="shared" si="44"/>
        <v>#REF!</v>
      </c>
      <c r="E916" s="17" t="s">
        <v>394</v>
      </c>
      <c r="F916" t="s">
        <v>374</v>
      </c>
      <c r="G916" t="e">
        <f>IF(#REF!="","",#REF!)</f>
        <v>#REF!</v>
      </c>
    </row>
    <row r="917" spans="1:7" x14ac:dyDescent="0.3">
      <c r="A917" t="s">
        <v>6</v>
      </c>
      <c r="B917" t="e">
        <f t="shared" si="42"/>
        <v>#REF!</v>
      </c>
      <c r="C917" t="e">
        <f t="shared" si="43"/>
        <v>#REF!</v>
      </c>
      <c r="D917" t="e">
        <f t="shared" si="44"/>
        <v>#REF!</v>
      </c>
      <c r="E917" s="17" t="s">
        <v>395</v>
      </c>
      <c r="F917" t="s">
        <v>374</v>
      </c>
      <c r="G917" t="e">
        <f>IF(#REF!="","",#REF!)</f>
        <v>#REF!</v>
      </c>
    </row>
    <row r="918" spans="1:7" x14ac:dyDescent="0.3">
      <c r="A918" t="s">
        <v>6</v>
      </c>
      <c r="B918" t="e">
        <f t="shared" si="42"/>
        <v>#REF!</v>
      </c>
      <c r="C918" t="e">
        <f t="shared" si="43"/>
        <v>#REF!</v>
      </c>
      <c r="D918" t="e">
        <f t="shared" si="44"/>
        <v>#REF!</v>
      </c>
      <c r="E918" s="17" t="s">
        <v>396</v>
      </c>
      <c r="F918" t="s">
        <v>374</v>
      </c>
      <c r="G918" t="e">
        <f>IF(#REF!="","",#REF!)</f>
        <v>#REF!</v>
      </c>
    </row>
    <row r="919" spans="1:7" x14ac:dyDescent="0.3">
      <c r="A919" t="s">
        <v>6</v>
      </c>
      <c r="B919" t="e">
        <f t="shared" si="42"/>
        <v>#REF!</v>
      </c>
      <c r="C919" t="e">
        <f t="shared" si="43"/>
        <v>#REF!</v>
      </c>
      <c r="D919" t="e">
        <f t="shared" si="44"/>
        <v>#REF!</v>
      </c>
      <c r="E919" s="17" t="s">
        <v>397</v>
      </c>
      <c r="F919" t="s">
        <v>374</v>
      </c>
      <c r="G919" t="e">
        <f>IF(#REF!="","",#REF!)</f>
        <v>#REF!</v>
      </c>
    </row>
    <row r="920" spans="1:7" x14ac:dyDescent="0.3">
      <c r="A920" t="s">
        <v>6</v>
      </c>
      <c r="B920" t="e">
        <f t="shared" si="42"/>
        <v>#REF!</v>
      </c>
      <c r="C920" t="e">
        <f t="shared" si="43"/>
        <v>#REF!</v>
      </c>
      <c r="D920" t="e">
        <f t="shared" si="44"/>
        <v>#REF!</v>
      </c>
      <c r="E920" s="17" t="s">
        <v>398</v>
      </c>
      <c r="F920" t="s">
        <v>374</v>
      </c>
      <c r="G920" t="e">
        <f>IF(#REF!="","",#REF!)</f>
        <v>#REF!</v>
      </c>
    </row>
    <row r="921" spans="1:7" x14ac:dyDescent="0.3">
      <c r="A921" t="s">
        <v>6</v>
      </c>
      <c r="B921" t="e">
        <f t="shared" si="42"/>
        <v>#REF!</v>
      </c>
      <c r="C921" t="e">
        <f t="shared" si="43"/>
        <v>#REF!</v>
      </c>
      <c r="D921" t="e">
        <f t="shared" si="44"/>
        <v>#REF!</v>
      </c>
      <c r="E921" s="17" t="s">
        <v>399</v>
      </c>
      <c r="F921" t="s">
        <v>374</v>
      </c>
      <c r="G921" t="e">
        <f>IF(#REF!="","",#REF!)</f>
        <v>#REF!</v>
      </c>
    </row>
    <row r="922" spans="1:7" x14ac:dyDescent="0.3">
      <c r="A922" t="s">
        <v>6</v>
      </c>
      <c r="B922" t="e">
        <f t="shared" si="42"/>
        <v>#REF!</v>
      </c>
      <c r="C922" t="e">
        <f t="shared" si="43"/>
        <v>#REF!</v>
      </c>
      <c r="D922" t="e">
        <f t="shared" si="44"/>
        <v>#REF!</v>
      </c>
      <c r="E922" s="17" t="s">
        <v>400</v>
      </c>
      <c r="F922" t="s">
        <v>374</v>
      </c>
      <c r="G922" t="e">
        <f>IF(#REF!="","",#REF!)</f>
        <v>#REF!</v>
      </c>
    </row>
    <row r="923" spans="1:7" x14ac:dyDescent="0.3">
      <c r="A923" t="s">
        <v>6</v>
      </c>
      <c r="B923" t="e">
        <f t="shared" si="42"/>
        <v>#REF!</v>
      </c>
      <c r="C923" t="e">
        <f t="shared" si="43"/>
        <v>#REF!</v>
      </c>
      <c r="D923" t="e">
        <f t="shared" si="44"/>
        <v>#REF!</v>
      </c>
      <c r="E923" s="17" t="s">
        <v>401</v>
      </c>
      <c r="F923" t="s">
        <v>374</v>
      </c>
      <c r="G923" t="e">
        <f>IF(#REF!="","",#REF!)</f>
        <v>#REF!</v>
      </c>
    </row>
    <row r="924" spans="1:7" x14ac:dyDescent="0.3">
      <c r="A924" t="s">
        <v>6</v>
      </c>
      <c r="B924" t="e">
        <f t="shared" si="42"/>
        <v>#REF!</v>
      </c>
      <c r="C924" t="e">
        <f t="shared" si="43"/>
        <v>#REF!</v>
      </c>
      <c r="D924" t="e">
        <f t="shared" si="44"/>
        <v>#REF!</v>
      </c>
      <c r="E924" s="17" t="s">
        <v>402</v>
      </c>
      <c r="F924" t="s">
        <v>374</v>
      </c>
      <c r="G924" t="e">
        <f>IF(#REF!="","",#REF!)</f>
        <v>#REF!</v>
      </c>
    </row>
    <row r="925" spans="1:7" x14ac:dyDescent="0.3">
      <c r="A925" t="s">
        <v>6</v>
      </c>
      <c r="B925" t="e">
        <f t="shared" si="42"/>
        <v>#REF!</v>
      </c>
      <c r="C925" t="e">
        <f t="shared" si="43"/>
        <v>#REF!</v>
      </c>
      <c r="D925" t="e">
        <f t="shared" si="44"/>
        <v>#REF!</v>
      </c>
      <c r="E925" s="17" t="s">
        <v>403</v>
      </c>
      <c r="F925" t="s">
        <v>374</v>
      </c>
      <c r="G925" t="e">
        <f>IF(#REF!="","",#REF!)</f>
        <v>#REF!</v>
      </c>
    </row>
    <row r="926" spans="1:7" x14ac:dyDescent="0.3">
      <c r="A926" t="s">
        <v>6</v>
      </c>
      <c r="B926" t="e">
        <f t="shared" si="42"/>
        <v>#REF!</v>
      </c>
      <c r="C926" t="e">
        <f t="shared" si="43"/>
        <v>#REF!</v>
      </c>
      <c r="D926" t="e">
        <f t="shared" si="44"/>
        <v>#REF!</v>
      </c>
      <c r="E926" s="17" t="s">
        <v>404</v>
      </c>
      <c r="F926" t="s">
        <v>374</v>
      </c>
      <c r="G926" t="e">
        <f>IF(#REF!="","",#REF!)</f>
        <v>#REF!</v>
      </c>
    </row>
    <row r="927" spans="1:7" x14ac:dyDescent="0.3">
      <c r="A927" t="s">
        <v>6</v>
      </c>
      <c r="B927" t="e">
        <f t="shared" si="42"/>
        <v>#REF!</v>
      </c>
      <c r="C927" t="e">
        <f t="shared" si="43"/>
        <v>#REF!</v>
      </c>
      <c r="D927" t="e">
        <f t="shared" si="44"/>
        <v>#REF!</v>
      </c>
      <c r="E927" s="17" t="s">
        <v>405</v>
      </c>
      <c r="F927" t="s">
        <v>374</v>
      </c>
      <c r="G927" t="e">
        <f>IF(#REF!="","",#REF!)</f>
        <v>#REF!</v>
      </c>
    </row>
    <row r="928" spans="1:7" x14ac:dyDescent="0.3">
      <c r="A928" t="s">
        <v>6</v>
      </c>
      <c r="B928" t="e">
        <f t="shared" si="42"/>
        <v>#REF!</v>
      </c>
      <c r="C928" t="e">
        <f t="shared" si="43"/>
        <v>#REF!</v>
      </c>
      <c r="D928" t="e">
        <f t="shared" si="44"/>
        <v>#REF!</v>
      </c>
      <c r="E928" s="17" t="s">
        <v>406</v>
      </c>
      <c r="F928" t="s">
        <v>374</v>
      </c>
      <c r="G928" t="e">
        <f>IF(#REF!="","",#REF!)</f>
        <v>#REF!</v>
      </c>
    </row>
    <row r="929" spans="1:7" x14ac:dyDescent="0.3">
      <c r="A929" t="s">
        <v>6</v>
      </c>
      <c r="B929" t="e">
        <f t="shared" si="42"/>
        <v>#REF!</v>
      </c>
      <c r="C929" t="e">
        <f t="shared" si="43"/>
        <v>#REF!</v>
      </c>
      <c r="D929" t="e">
        <f t="shared" si="44"/>
        <v>#REF!</v>
      </c>
      <c r="E929" s="17" t="s">
        <v>407</v>
      </c>
      <c r="F929" t="s">
        <v>374</v>
      </c>
      <c r="G929" t="e">
        <f>IF(#REF!="","",#REF!)</f>
        <v>#REF!</v>
      </c>
    </row>
    <row r="930" spans="1:7" x14ac:dyDescent="0.3">
      <c r="A930" t="s">
        <v>6</v>
      </c>
      <c r="B930" t="e">
        <f t="shared" si="42"/>
        <v>#REF!</v>
      </c>
      <c r="C930" t="e">
        <f t="shared" si="43"/>
        <v>#REF!</v>
      </c>
      <c r="D930" t="e">
        <f t="shared" si="44"/>
        <v>#REF!</v>
      </c>
      <c r="E930" s="17" t="s">
        <v>408</v>
      </c>
      <c r="F930" t="s">
        <v>374</v>
      </c>
      <c r="G930" t="e">
        <f>IF(#REF!="","",#REF!)</f>
        <v>#REF!</v>
      </c>
    </row>
    <row r="931" spans="1:7" x14ac:dyDescent="0.3">
      <c r="A931" t="s">
        <v>6</v>
      </c>
      <c r="B931" t="e">
        <f t="shared" si="42"/>
        <v>#REF!</v>
      </c>
      <c r="C931" t="e">
        <f t="shared" si="43"/>
        <v>#REF!</v>
      </c>
      <c r="D931" t="e">
        <f t="shared" si="44"/>
        <v>#REF!</v>
      </c>
      <c r="E931" s="17" t="s">
        <v>409</v>
      </c>
      <c r="F931" t="s">
        <v>374</v>
      </c>
      <c r="G931" t="e">
        <f>IF(#REF!="","",#REF!)</f>
        <v>#REF!</v>
      </c>
    </row>
    <row r="932" spans="1:7" x14ac:dyDescent="0.3">
      <c r="A932" t="s">
        <v>6</v>
      </c>
      <c r="B932" t="e">
        <f t="shared" si="42"/>
        <v>#REF!</v>
      </c>
      <c r="C932" t="e">
        <f t="shared" si="43"/>
        <v>#REF!</v>
      </c>
      <c r="D932" t="e">
        <f t="shared" si="44"/>
        <v>#REF!</v>
      </c>
      <c r="E932" s="17" t="s">
        <v>410</v>
      </c>
      <c r="F932" t="s">
        <v>374</v>
      </c>
      <c r="G932" t="e">
        <f>IF(#REF!="","",#REF!)</f>
        <v>#REF!</v>
      </c>
    </row>
    <row r="933" spans="1:7" x14ac:dyDescent="0.3">
      <c r="A933" t="s">
        <v>6</v>
      </c>
      <c r="B933" t="e">
        <f t="shared" si="42"/>
        <v>#REF!</v>
      </c>
      <c r="C933" t="e">
        <f t="shared" si="43"/>
        <v>#REF!</v>
      </c>
      <c r="D933" t="e">
        <f t="shared" si="44"/>
        <v>#REF!</v>
      </c>
      <c r="E933" s="17" t="s">
        <v>411</v>
      </c>
      <c r="F933" t="s">
        <v>374</v>
      </c>
      <c r="G933" t="e">
        <f>IF(#REF!="","",#REF!)</f>
        <v>#REF!</v>
      </c>
    </row>
    <row r="934" spans="1:7" x14ac:dyDescent="0.3">
      <c r="A934" t="s">
        <v>6</v>
      </c>
      <c r="B934" t="e">
        <f t="shared" si="42"/>
        <v>#REF!</v>
      </c>
      <c r="C934" t="e">
        <f t="shared" si="43"/>
        <v>#REF!</v>
      </c>
      <c r="D934" t="e">
        <f t="shared" si="44"/>
        <v>#REF!</v>
      </c>
      <c r="E934" s="17" t="s">
        <v>412</v>
      </c>
      <c r="F934" t="s">
        <v>374</v>
      </c>
      <c r="G934" t="e">
        <f>IF(#REF!="","",#REF!)</f>
        <v>#REF!</v>
      </c>
    </row>
    <row r="935" spans="1:7" x14ac:dyDescent="0.3">
      <c r="A935" t="s">
        <v>6</v>
      </c>
      <c r="B935" t="e">
        <f t="shared" si="42"/>
        <v>#REF!</v>
      </c>
      <c r="C935" t="e">
        <f t="shared" si="43"/>
        <v>#REF!</v>
      </c>
      <c r="D935" t="e">
        <f t="shared" si="44"/>
        <v>#REF!</v>
      </c>
      <c r="E935" s="17" t="s">
        <v>413</v>
      </c>
      <c r="F935" t="s">
        <v>374</v>
      </c>
      <c r="G935" t="e">
        <f>IF(#REF!="","",#REF!)</f>
        <v>#REF!</v>
      </c>
    </row>
    <row r="936" spans="1:7" x14ac:dyDescent="0.3">
      <c r="A936" t="s">
        <v>6</v>
      </c>
      <c r="B936" t="e">
        <f t="shared" si="42"/>
        <v>#REF!</v>
      </c>
      <c r="C936" t="e">
        <f t="shared" si="43"/>
        <v>#REF!</v>
      </c>
      <c r="D936" t="e">
        <f t="shared" si="44"/>
        <v>#REF!</v>
      </c>
      <c r="E936" s="17" t="s">
        <v>414</v>
      </c>
      <c r="F936" t="s">
        <v>374</v>
      </c>
      <c r="G936" t="e">
        <f>IF(#REF!="","",#REF!)</f>
        <v>#REF!</v>
      </c>
    </row>
    <row r="937" spans="1:7" x14ac:dyDescent="0.3">
      <c r="A937" t="s">
        <v>6</v>
      </c>
      <c r="B937" t="e">
        <f t="shared" si="42"/>
        <v>#REF!</v>
      </c>
      <c r="C937" t="e">
        <f t="shared" si="43"/>
        <v>#REF!</v>
      </c>
      <c r="D937" t="e">
        <f t="shared" si="44"/>
        <v>#REF!</v>
      </c>
      <c r="E937" s="17" t="s">
        <v>415</v>
      </c>
      <c r="F937" t="s">
        <v>374</v>
      </c>
      <c r="G937" t="e">
        <f>IF(#REF!="","",#REF!)</f>
        <v>#REF!</v>
      </c>
    </row>
    <row r="938" spans="1:7" x14ac:dyDescent="0.3">
      <c r="A938" t="s">
        <v>6</v>
      </c>
      <c r="B938" t="e">
        <f t="shared" si="42"/>
        <v>#REF!</v>
      </c>
      <c r="C938" t="e">
        <f t="shared" si="43"/>
        <v>#REF!</v>
      </c>
      <c r="D938" t="e">
        <f t="shared" si="44"/>
        <v>#REF!</v>
      </c>
      <c r="E938" s="17" t="s">
        <v>416</v>
      </c>
      <c r="F938" t="s">
        <v>374</v>
      </c>
      <c r="G938" t="e">
        <f>IF(#REF!="","",#REF!)</f>
        <v>#REF!</v>
      </c>
    </row>
    <row r="939" spans="1:7" x14ac:dyDescent="0.3">
      <c r="A939" t="s">
        <v>6</v>
      </c>
      <c r="B939" t="e">
        <f t="shared" si="42"/>
        <v>#REF!</v>
      </c>
      <c r="C939" t="e">
        <f t="shared" si="43"/>
        <v>#REF!</v>
      </c>
      <c r="D939" t="e">
        <f t="shared" si="44"/>
        <v>#REF!</v>
      </c>
      <c r="E939" s="17" t="s">
        <v>417</v>
      </c>
      <c r="F939" t="s">
        <v>374</v>
      </c>
      <c r="G939" t="e">
        <f>IF(#REF!="","",#REF!)</f>
        <v>#REF!</v>
      </c>
    </row>
    <row r="940" spans="1:7" x14ac:dyDescent="0.3">
      <c r="A940" t="s">
        <v>6</v>
      </c>
      <c r="B940" t="e">
        <f t="shared" si="42"/>
        <v>#REF!</v>
      </c>
      <c r="C940" t="e">
        <f t="shared" si="43"/>
        <v>#REF!</v>
      </c>
      <c r="D940" t="e">
        <f t="shared" si="44"/>
        <v>#REF!</v>
      </c>
      <c r="E940" s="17" t="s">
        <v>418</v>
      </c>
      <c r="F940" t="s">
        <v>374</v>
      </c>
      <c r="G940" t="e">
        <f>IF(#REF!="","",#REF!)</f>
        <v>#REF!</v>
      </c>
    </row>
    <row r="941" spans="1:7" x14ac:dyDescent="0.3">
      <c r="A941" t="s">
        <v>6</v>
      </c>
      <c r="B941" t="e">
        <f t="shared" si="42"/>
        <v>#REF!</v>
      </c>
      <c r="C941" t="e">
        <f t="shared" si="43"/>
        <v>#REF!</v>
      </c>
      <c r="D941" t="e">
        <f t="shared" si="44"/>
        <v>#REF!</v>
      </c>
      <c r="E941" s="17" t="s">
        <v>419</v>
      </c>
      <c r="F941" t="s">
        <v>374</v>
      </c>
      <c r="G941" t="e">
        <f>IF(#REF!="","",#REF!)</f>
        <v>#REF!</v>
      </c>
    </row>
    <row r="942" spans="1:7" x14ac:dyDescent="0.3">
      <c r="A942" t="s">
        <v>6</v>
      </c>
      <c r="B942" t="e">
        <f t="shared" si="42"/>
        <v>#REF!</v>
      </c>
      <c r="C942" t="e">
        <f t="shared" si="43"/>
        <v>#REF!</v>
      </c>
      <c r="D942" t="e">
        <f t="shared" si="44"/>
        <v>#REF!</v>
      </c>
      <c r="E942" s="17" t="s">
        <v>420</v>
      </c>
      <c r="F942" t="s">
        <v>374</v>
      </c>
      <c r="G942" t="e">
        <f>IF(#REF!="","",#REF!)</f>
        <v>#REF!</v>
      </c>
    </row>
    <row r="943" spans="1:7" x14ac:dyDescent="0.3">
      <c r="A943" t="s">
        <v>6</v>
      </c>
      <c r="B943" t="e">
        <f t="shared" si="42"/>
        <v>#REF!</v>
      </c>
      <c r="C943" t="e">
        <f t="shared" si="43"/>
        <v>#REF!</v>
      </c>
      <c r="D943" t="e">
        <f t="shared" si="44"/>
        <v>#REF!</v>
      </c>
      <c r="E943" s="17" t="s">
        <v>421</v>
      </c>
      <c r="F943" t="s">
        <v>374</v>
      </c>
      <c r="G943" t="e">
        <f>IF(#REF!="","",#REF!)</f>
        <v>#REF!</v>
      </c>
    </row>
    <row r="944" spans="1:7" x14ac:dyDescent="0.3">
      <c r="A944" t="s">
        <v>6</v>
      </c>
      <c r="B944" t="e">
        <f t="shared" si="42"/>
        <v>#REF!</v>
      </c>
      <c r="C944" t="e">
        <f t="shared" si="43"/>
        <v>#REF!</v>
      </c>
      <c r="D944" t="e">
        <f t="shared" si="44"/>
        <v>#REF!</v>
      </c>
      <c r="E944" s="17" t="s">
        <v>422</v>
      </c>
      <c r="F944" t="s">
        <v>374</v>
      </c>
      <c r="G944" t="e">
        <f>IF(#REF!="","",#REF!)</f>
        <v>#REF!</v>
      </c>
    </row>
    <row r="945" spans="1:7" x14ac:dyDescent="0.3">
      <c r="A945" t="s">
        <v>6</v>
      </c>
      <c r="B945" t="e">
        <f t="shared" si="42"/>
        <v>#REF!</v>
      </c>
      <c r="C945" t="e">
        <f t="shared" si="43"/>
        <v>#REF!</v>
      </c>
      <c r="D945" t="e">
        <f t="shared" si="44"/>
        <v>#REF!</v>
      </c>
      <c r="E945" s="17" t="s">
        <v>423</v>
      </c>
      <c r="F945" t="s">
        <v>374</v>
      </c>
      <c r="G945" t="e">
        <f>IF(#REF!="","",#REF!)</f>
        <v>#REF!</v>
      </c>
    </row>
    <row r="946" spans="1:7" x14ac:dyDescent="0.3">
      <c r="A946" t="s">
        <v>6</v>
      </c>
      <c r="B946" t="e">
        <f t="shared" si="42"/>
        <v>#REF!</v>
      </c>
      <c r="C946" t="e">
        <f t="shared" si="43"/>
        <v>#REF!</v>
      </c>
      <c r="D946" t="e">
        <f t="shared" si="44"/>
        <v>#REF!</v>
      </c>
      <c r="E946" s="17" t="s">
        <v>424</v>
      </c>
      <c r="F946" t="s">
        <v>374</v>
      </c>
      <c r="G946" t="e">
        <f>IF(#REF!="","",#REF!)</f>
        <v>#REF!</v>
      </c>
    </row>
    <row r="947" spans="1:7" x14ac:dyDescent="0.3">
      <c r="A947" t="s">
        <v>6</v>
      </c>
      <c r="B947" t="e">
        <f t="shared" si="42"/>
        <v>#REF!</v>
      </c>
      <c r="C947" t="e">
        <f t="shared" si="43"/>
        <v>#REF!</v>
      </c>
      <c r="D947" t="e">
        <f t="shared" si="44"/>
        <v>#REF!</v>
      </c>
      <c r="E947" s="17" t="s">
        <v>425</v>
      </c>
      <c r="F947" t="s">
        <v>374</v>
      </c>
      <c r="G947" t="e">
        <f>IF(#REF!="","",#REF!)</f>
        <v>#REF!</v>
      </c>
    </row>
    <row r="948" spans="1:7" x14ac:dyDescent="0.3">
      <c r="A948" t="s">
        <v>6</v>
      </c>
      <c r="B948" t="e">
        <f t="shared" si="42"/>
        <v>#REF!</v>
      </c>
      <c r="C948" t="e">
        <f t="shared" si="43"/>
        <v>#REF!</v>
      </c>
      <c r="D948" t="e">
        <f t="shared" si="44"/>
        <v>#REF!</v>
      </c>
      <c r="E948" s="17" t="s">
        <v>426</v>
      </c>
      <c r="F948" t="s">
        <v>374</v>
      </c>
      <c r="G948" t="e">
        <f>IF(#REF!="","",#REF!)</f>
        <v>#REF!</v>
      </c>
    </row>
    <row r="949" spans="1:7" x14ac:dyDescent="0.3">
      <c r="A949" t="s">
        <v>6</v>
      </c>
      <c r="B949" t="e">
        <f t="shared" si="42"/>
        <v>#REF!</v>
      </c>
      <c r="C949" t="e">
        <f t="shared" si="43"/>
        <v>#REF!</v>
      </c>
      <c r="D949" t="e">
        <f t="shared" si="44"/>
        <v>#REF!</v>
      </c>
      <c r="E949" s="17" t="s">
        <v>427</v>
      </c>
      <c r="F949" t="s">
        <v>374</v>
      </c>
      <c r="G949" t="e">
        <f>IF(#REF!="","",#REF!)</f>
        <v>#REF!</v>
      </c>
    </row>
    <row r="950" spans="1:7" x14ac:dyDescent="0.3">
      <c r="A950" t="s">
        <v>6</v>
      </c>
      <c r="B950" t="e">
        <f t="shared" si="42"/>
        <v>#REF!</v>
      </c>
      <c r="C950" t="e">
        <f t="shared" si="43"/>
        <v>#REF!</v>
      </c>
      <c r="D950" t="e">
        <f t="shared" si="44"/>
        <v>#REF!</v>
      </c>
      <c r="E950" s="17" t="s">
        <v>428</v>
      </c>
      <c r="F950" t="s">
        <v>374</v>
      </c>
      <c r="G950" t="e">
        <f>IF(#REF!="","",#REF!)</f>
        <v>#REF!</v>
      </c>
    </row>
    <row r="951" spans="1:7" x14ac:dyDescent="0.3">
      <c r="A951" t="s">
        <v>6</v>
      </c>
      <c r="B951" t="e">
        <f t="shared" si="42"/>
        <v>#REF!</v>
      </c>
      <c r="C951" t="e">
        <f t="shared" si="43"/>
        <v>#REF!</v>
      </c>
      <c r="D951" t="e">
        <f t="shared" si="44"/>
        <v>#REF!</v>
      </c>
      <c r="E951" s="17" t="s">
        <v>429</v>
      </c>
      <c r="F951" t="s">
        <v>374</v>
      </c>
      <c r="G951" t="e">
        <f>IF(#REF!="","",#REF!)</f>
        <v>#REF!</v>
      </c>
    </row>
    <row r="952" spans="1:7" x14ac:dyDescent="0.3">
      <c r="A952" t="s">
        <v>6</v>
      </c>
      <c r="B952" t="e">
        <f t="shared" si="42"/>
        <v>#REF!</v>
      </c>
      <c r="C952" t="e">
        <f t="shared" si="43"/>
        <v>#REF!</v>
      </c>
      <c r="D952" t="e">
        <f t="shared" si="44"/>
        <v>#REF!</v>
      </c>
      <c r="E952" s="17" t="s">
        <v>430</v>
      </c>
      <c r="F952" t="s">
        <v>374</v>
      </c>
      <c r="G952" t="e">
        <f>IF(#REF!="","",#REF!)</f>
        <v>#REF!</v>
      </c>
    </row>
    <row r="953" spans="1:7" x14ac:dyDescent="0.3">
      <c r="A953" t="s">
        <v>6</v>
      </c>
      <c r="B953" t="e">
        <f t="shared" si="42"/>
        <v>#REF!</v>
      </c>
      <c r="C953" t="e">
        <f t="shared" si="43"/>
        <v>#REF!</v>
      </c>
      <c r="D953" t="e">
        <f t="shared" si="44"/>
        <v>#REF!</v>
      </c>
      <c r="E953" s="17" t="s">
        <v>431</v>
      </c>
      <c r="F953" t="s">
        <v>374</v>
      </c>
      <c r="G953" t="e">
        <f>IF(#REF!="","",#REF!)</f>
        <v>#REF!</v>
      </c>
    </row>
    <row r="954" spans="1:7" x14ac:dyDescent="0.3">
      <c r="A954" t="s">
        <v>6</v>
      </c>
      <c r="B954" t="e">
        <f t="shared" si="42"/>
        <v>#REF!</v>
      </c>
      <c r="C954" t="e">
        <f t="shared" si="43"/>
        <v>#REF!</v>
      </c>
      <c r="D954" t="e">
        <f t="shared" si="44"/>
        <v>#REF!</v>
      </c>
      <c r="E954" s="17" t="s">
        <v>432</v>
      </c>
      <c r="F954" t="s">
        <v>374</v>
      </c>
      <c r="G954" t="e">
        <f>IF(#REF!="","",#REF!)</f>
        <v>#REF!</v>
      </c>
    </row>
    <row r="955" spans="1:7" x14ac:dyDescent="0.3">
      <c r="A955" t="s">
        <v>6</v>
      </c>
      <c r="B955" t="e">
        <f t="shared" si="42"/>
        <v>#REF!</v>
      </c>
      <c r="C955" t="e">
        <f t="shared" si="43"/>
        <v>#REF!</v>
      </c>
      <c r="D955" t="e">
        <f t="shared" si="44"/>
        <v>#REF!</v>
      </c>
      <c r="E955" s="17" t="s">
        <v>433</v>
      </c>
      <c r="F955" t="s">
        <v>374</v>
      </c>
      <c r="G955" t="e">
        <f>IF(#REF!="","",#REF!)</f>
        <v>#REF!</v>
      </c>
    </row>
    <row r="956" spans="1:7" x14ac:dyDescent="0.3">
      <c r="A956" t="s">
        <v>6</v>
      </c>
      <c r="B956" t="e">
        <f t="shared" si="42"/>
        <v>#REF!</v>
      </c>
      <c r="C956" t="e">
        <f t="shared" si="43"/>
        <v>#REF!</v>
      </c>
      <c r="D956" t="e">
        <f t="shared" si="44"/>
        <v>#REF!</v>
      </c>
      <c r="E956" s="17" t="s">
        <v>434</v>
      </c>
      <c r="F956" t="s">
        <v>374</v>
      </c>
      <c r="G956" t="e">
        <f>IF(#REF!="","",#REF!)</f>
        <v>#REF!</v>
      </c>
    </row>
    <row r="957" spans="1:7" x14ac:dyDescent="0.3">
      <c r="A957" t="s">
        <v>6</v>
      </c>
      <c r="B957" t="e">
        <f t="shared" si="42"/>
        <v>#REF!</v>
      </c>
      <c r="C957" t="e">
        <f t="shared" si="43"/>
        <v>#REF!</v>
      </c>
      <c r="D957" t="e">
        <f t="shared" si="44"/>
        <v>#REF!</v>
      </c>
      <c r="E957" s="17" t="s">
        <v>435</v>
      </c>
      <c r="F957" t="s">
        <v>374</v>
      </c>
      <c r="G957" t="e">
        <f>IF(#REF!="","",#REF!)</f>
        <v>#REF!</v>
      </c>
    </row>
    <row r="958" spans="1:7" x14ac:dyDescent="0.3">
      <c r="A958" t="s">
        <v>6</v>
      </c>
      <c r="B958" t="e">
        <f t="shared" si="42"/>
        <v>#REF!</v>
      </c>
      <c r="C958" t="e">
        <f t="shared" si="43"/>
        <v>#REF!</v>
      </c>
      <c r="D958" t="e">
        <f t="shared" si="44"/>
        <v>#REF!</v>
      </c>
      <c r="E958" s="17" t="s">
        <v>436</v>
      </c>
      <c r="F958" t="s">
        <v>374</v>
      </c>
      <c r="G958" t="e">
        <f>IF(#REF!="","",#REF!)</f>
        <v>#REF!</v>
      </c>
    </row>
    <row r="959" spans="1:7" x14ac:dyDescent="0.3">
      <c r="A959" t="s">
        <v>6</v>
      </c>
      <c r="B959" t="e">
        <f t="shared" si="42"/>
        <v>#REF!</v>
      </c>
      <c r="C959" t="e">
        <f t="shared" si="43"/>
        <v>#REF!</v>
      </c>
      <c r="D959" t="e">
        <f t="shared" si="44"/>
        <v>#REF!</v>
      </c>
      <c r="E959" s="17" t="s">
        <v>437</v>
      </c>
      <c r="F959" t="s">
        <v>374</v>
      </c>
      <c r="G959" t="e">
        <f>IF(#REF!="","",#REF!)</f>
        <v>#REF!</v>
      </c>
    </row>
    <row r="960" spans="1:7" x14ac:dyDescent="0.3">
      <c r="A960" t="s">
        <v>6</v>
      </c>
      <c r="B960" t="e">
        <f t="shared" si="42"/>
        <v>#REF!</v>
      </c>
      <c r="C960" t="e">
        <f t="shared" si="43"/>
        <v>#REF!</v>
      </c>
      <c r="D960" t="e">
        <f t="shared" si="44"/>
        <v>#REF!</v>
      </c>
      <c r="E960" s="17" t="s">
        <v>438</v>
      </c>
      <c r="F960" t="s">
        <v>374</v>
      </c>
      <c r="G960" t="e">
        <f>IF(#REF!="","",#REF!)</f>
        <v>#REF!</v>
      </c>
    </row>
    <row r="961" spans="1:7" x14ac:dyDescent="0.3">
      <c r="A961" t="s">
        <v>6</v>
      </c>
      <c r="B961" t="e">
        <f t="shared" si="42"/>
        <v>#REF!</v>
      </c>
      <c r="C961" t="e">
        <f t="shared" si="43"/>
        <v>#REF!</v>
      </c>
      <c r="D961" t="e">
        <f t="shared" si="44"/>
        <v>#REF!</v>
      </c>
      <c r="E961" s="17" t="s">
        <v>439</v>
      </c>
      <c r="F961" t="s">
        <v>374</v>
      </c>
      <c r="G961" t="e">
        <f>IF(#REF!="","",#REF!)</f>
        <v>#REF!</v>
      </c>
    </row>
    <row r="962" spans="1:7" x14ac:dyDescent="0.3">
      <c r="A962" t="s">
        <v>6</v>
      </c>
      <c r="B962" t="e">
        <f t="shared" si="42"/>
        <v>#REF!</v>
      </c>
      <c r="C962" t="e">
        <f t="shared" si="43"/>
        <v>#REF!</v>
      </c>
      <c r="D962" t="e">
        <f t="shared" si="44"/>
        <v>#REF!</v>
      </c>
      <c r="E962" s="17" t="s">
        <v>440</v>
      </c>
      <c r="F962" t="s">
        <v>374</v>
      </c>
      <c r="G962" t="e">
        <f>IF(#REF!="","",#REF!)</f>
        <v>#REF!</v>
      </c>
    </row>
    <row r="963" spans="1:7" x14ac:dyDescent="0.3">
      <c r="A963" t="s">
        <v>6</v>
      </c>
      <c r="B963" t="e">
        <f t="shared" ref="B963:B1026" si="45">IF(AgencyCode="","",AgencyCode)</f>
        <v>#REF!</v>
      </c>
      <c r="C963" t="e">
        <f t="shared" ref="C963:C1026" si="46">IF(AgencyName="","",AgencyName)</f>
        <v>#REF!</v>
      </c>
      <c r="D963" t="e">
        <f t="shared" ref="D963:D1026" si="47">IF(Year="","",Year)</f>
        <v>#REF!</v>
      </c>
      <c r="E963" s="17" t="s">
        <v>441</v>
      </c>
      <c r="F963" t="s">
        <v>374</v>
      </c>
      <c r="G963" t="e">
        <f>IF(#REF!="","",#REF!)</f>
        <v>#REF!</v>
      </c>
    </row>
    <row r="964" spans="1:7" x14ac:dyDescent="0.3">
      <c r="A964" t="s">
        <v>6</v>
      </c>
      <c r="B964" t="e">
        <f t="shared" si="45"/>
        <v>#REF!</v>
      </c>
      <c r="C964" t="e">
        <f t="shared" si="46"/>
        <v>#REF!</v>
      </c>
      <c r="D964" t="e">
        <f t="shared" si="47"/>
        <v>#REF!</v>
      </c>
      <c r="E964" s="17" t="s">
        <v>442</v>
      </c>
      <c r="F964" t="s">
        <v>374</v>
      </c>
      <c r="G964" t="e">
        <f>IF(#REF!="","",#REF!)</f>
        <v>#REF!</v>
      </c>
    </row>
    <row r="965" spans="1:7" x14ac:dyDescent="0.3">
      <c r="A965" t="s">
        <v>6</v>
      </c>
      <c r="B965" t="e">
        <f t="shared" si="45"/>
        <v>#REF!</v>
      </c>
      <c r="C965" t="e">
        <f t="shared" si="46"/>
        <v>#REF!</v>
      </c>
      <c r="D965" t="e">
        <f t="shared" si="47"/>
        <v>#REF!</v>
      </c>
      <c r="E965" s="17" t="s">
        <v>443</v>
      </c>
      <c r="F965" t="s">
        <v>374</v>
      </c>
      <c r="G965" t="e">
        <f>IF(#REF!="","",#REF!)</f>
        <v>#REF!</v>
      </c>
    </row>
    <row r="966" spans="1:7" x14ac:dyDescent="0.3">
      <c r="A966" t="s">
        <v>6</v>
      </c>
      <c r="B966" t="e">
        <f t="shared" si="45"/>
        <v>#REF!</v>
      </c>
      <c r="C966" t="e">
        <f t="shared" si="46"/>
        <v>#REF!</v>
      </c>
      <c r="D966" t="e">
        <f t="shared" si="47"/>
        <v>#REF!</v>
      </c>
      <c r="E966" s="17" t="s">
        <v>444</v>
      </c>
      <c r="F966" t="s">
        <v>374</v>
      </c>
      <c r="G966" t="e">
        <f>IF(#REF!="","",#REF!)</f>
        <v>#REF!</v>
      </c>
    </row>
    <row r="967" spans="1:7" x14ac:dyDescent="0.3">
      <c r="A967" t="s">
        <v>6</v>
      </c>
      <c r="B967" t="e">
        <f t="shared" si="45"/>
        <v>#REF!</v>
      </c>
      <c r="C967" t="e">
        <f t="shared" si="46"/>
        <v>#REF!</v>
      </c>
      <c r="D967" t="e">
        <f t="shared" si="47"/>
        <v>#REF!</v>
      </c>
      <c r="E967" s="17" t="s">
        <v>445</v>
      </c>
      <c r="F967" t="s">
        <v>374</v>
      </c>
      <c r="G967" t="e">
        <f>IF(#REF!="","",#REF!)</f>
        <v>#REF!</v>
      </c>
    </row>
    <row r="968" spans="1:7" x14ac:dyDescent="0.3">
      <c r="A968" t="s">
        <v>6</v>
      </c>
      <c r="B968" t="e">
        <f t="shared" si="45"/>
        <v>#REF!</v>
      </c>
      <c r="C968" t="e">
        <f t="shared" si="46"/>
        <v>#REF!</v>
      </c>
      <c r="D968" t="e">
        <f t="shared" si="47"/>
        <v>#REF!</v>
      </c>
      <c r="E968" s="17" t="s">
        <v>446</v>
      </c>
      <c r="F968" t="s">
        <v>374</v>
      </c>
      <c r="G968" t="e">
        <f>IF(#REF!="","",#REF!)</f>
        <v>#REF!</v>
      </c>
    </row>
    <row r="969" spans="1:7" x14ac:dyDescent="0.3">
      <c r="A969" t="s">
        <v>6</v>
      </c>
      <c r="B969" t="e">
        <f t="shared" si="45"/>
        <v>#REF!</v>
      </c>
      <c r="C969" t="e">
        <f t="shared" si="46"/>
        <v>#REF!</v>
      </c>
      <c r="D969" t="e">
        <f t="shared" si="47"/>
        <v>#REF!</v>
      </c>
      <c r="E969" s="17" t="s">
        <v>447</v>
      </c>
      <c r="F969" t="s">
        <v>374</v>
      </c>
      <c r="G969" t="e">
        <f>IF(#REF!="","",#REF!)</f>
        <v>#REF!</v>
      </c>
    </row>
    <row r="970" spans="1:7" x14ac:dyDescent="0.3">
      <c r="A970" t="s">
        <v>6</v>
      </c>
      <c r="B970" t="e">
        <f t="shared" si="45"/>
        <v>#REF!</v>
      </c>
      <c r="C970" t="e">
        <f t="shared" si="46"/>
        <v>#REF!</v>
      </c>
      <c r="D970" t="e">
        <f t="shared" si="47"/>
        <v>#REF!</v>
      </c>
      <c r="E970" s="17" t="s">
        <v>448</v>
      </c>
      <c r="F970" t="s">
        <v>374</v>
      </c>
      <c r="G970" t="e">
        <f>IF(#REF!="","",#REF!)</f>
        <v>#REF!</v>
      </c>
    </row>
    <row r="971" spans="1:7" x14ac:dyDescent="0.3">
      <c r="A971" t="s">
        <v>6</v>
      </c>
      <c r="B971" t="e">
        <f t="shared" si="45"/>
        <v>#REF!</v>
      </c>
      <c r="C971" t="e">
        <f t="shared" si="46"/>
        <v>#REF!</v>
      </c>
      <c r="D971" t="e">
        <f t="shared" si="47"/>
        <v>#REF!</v>
      </c>
      <c r="E971" s="17" t="s">
        <v>449</v>
      </c>
      <c r="F971" t="s">
        <v>374</v>
      </c>
      <c r="G971" t="e">
        <f>IF(#REF!="","",#REF!)</f>
        <v>#REF!</v>
      </c>
    </row>
    <row r="972" spans="1:7" x14ac:dyDescent="0.3">
      <c r="A972" t="s">
        <v>6</v>
      </c>
      <c r="B972" t="e">
        <f t="shared" si="45"/>
        <v>#REF!</v>
      </c>
      <c r="C972" t="e">
        <f t="shared" si="46"/>
        <v>#REF!</v>
      </c>
      <c r="D972" t="e">
        <f t="shared" si="47"/>
        <v>#REF!</v>
      </c>
      <c r="E972" s="17" t="s">
        <v>450</v>
      </c>
      <c r="F972" t="s">
        <v>374</v>
      </c>
      <c r="G972" t="e">
        <f>IF(#REF!="","",#REF!)</f>
        <v>#REF!</v>
      </c>
    </row>
    <row r="973" spans="1:7" x14ac:dyDescent="0.3">
      <c r="A973" t="s">
        <v>6</v>
      </c>
      <c r="B973" t="e">
        <f t="shared" si="45"/>
        <v>#REF!</v>
      </c>
      <c r="C973" t="e">
        <f t="shared" si="46"/>
        <v>#REF!</v>
      </c>
      <c r="D973" t="e">
        <f t="shared" si="47"/>
        <v>#REF!</v>
      </c>
      <c r="E973" s="17" t="s">
        <v>451</v>
      </c>
      <c r="F973" t="s">
        <v>374</v>
      </c>
      <c r="G973" t="e">
        <f>IF(#REF!="","",#REF!)</f>
        <v>#REF!</v>
      </c>
    </row>
    <row r="974" spans="1:7" x14ac:dyDescent="0.3">
      <c r="A974" t="s">
        <v>6</v>
      </c>
      <c r="B974" t="e">
        <f t="shared" si="45"/>
        <v>#REF!</v>
      </c>
      <c r="C974" t="e">
        <f t="shared" si="46"/>
        <v>#REF!</v>
      </c>
      <c r="D974" t="e">
        <f t="shared" si="47"/>
        <v>#REF!</v>
      </c>
      <c r="E974" s="17" t="s">
        <v>452</v>
      </c>
      <c r="F974" t="s">
        <v>374</v>
      </c>
      <c r="G974" t="e">
        <f>IF(#REF!="","",#REF!)</f>
        <v>#REF!</v>
      </c>
    </row>
    <row r="975" spans="1:7" x14ac:dyDescent="0.3">
      <c r="A975" t="s">
        <v>6</v>
      </c>
      <c r="B975" t="e">
        <f t="shared" si="45"/>
        <v>#REF!</v>
      </c>
      <c r="C975" t="e">
        <f t="shared" si="46"/>
        <v>#REF!</v>
      </c>
      <c r="D975" t="e">
        <f t="shared" si="47"/>
        <v>#REF!</v>
      </c>
      <c r="E975" s="17" t="s">
        <v>453</v>
      </c>
      <c r="F975" t="s">
        <v>374</v>
      </c>
      <c r="G975" t="e">
        <f>IF(#REF!="","",#REF!)</f>
        <v>#REF!</v>
      </c>
    </row>
    <row r="976" spans="1:7" x14ac:dyDescent="0.3">
      <c r="A976" t="s">
        <v>6</v>
      </c>
      <c r="B976" t="e">
        <f t="shared" si="45"/>
        <v>#REF!</v>
      </c>
      <c r="C976" t="e">
        <f t="shared" si="46"/>
        <v>#REF!</v>
      </c>
      <c r="D976" t="e">
        <f t="shared" si="47"/>
        <v>#REF!</v>
      </c>
      <c r="E976" s="17" t="s">
        <v>454</v>
      </c>
      <c r="F976" t="s">
        <v>374</v>
      </c>
      <c r="G976" t="e">
        <f>IF(#REF!="","",#REF!)</f>
        <v>#REF!</v>
      </c>
    </row>
    <row r="977" spans="1:7" x14ac:dyDescent="0.3">
      <c r="A977" t="s">
        <v>6</v>
      </c>
      <c r="B977" t="e">
        <f t="shared" si="45"/>
        <v>#REF!</v>
      </c>
      <c r="C977" t="e">
        <f t="shared" si="46"/>
        <v>#REF!</v>
      </c>
      <c r="D977" t="e">
        <f t="shared" si="47"/>
        <v>#REF!</v>
      </c>
      <c r="E977" s="17" t="s">
        <v>455</v>
      </c>
      <c r="F977" t="s">
        <v>374</v>
      </c>
      <c r="G977" t="e">
        <f>IF(#REF!="","",#REF!)</f>
        <v>#REF!</v>
      </c>
    </row>
    <row r="978" spans="1:7" x14ac:dyDescent="0.3">
      <c r="A978" t="s">
        <v>6</v>
      </c>
      <c r="B978" t="e">
        <f t="shared" si="45"/>
        <v>#REF!</v>
      </c>
      <c r="C978" t="e">
        <f t="shared" si="46"/>
        <v>#REF!</v>
      </c>
      <c r="D978" t="e">
        <f t="shared" si="47"/>
        <v>#REF!</v>
      </c>
      <c r="E978" s="17" t="s">
        <v>456</v>
      </c>
      <c r="F978" t="s">
        <v>374</v>
      </c>
      <c r="G978" t="e">
        <f>IF(#REF!="","",#REF!)</f>
        <v>#REF!</v>
      </c>
    </row>
    <row r="979" spans="1:7" x14ac:dyDescent="0.3">
      <c r="A979" t="s">
        <v>6</v>
      </c>
      <c r="B979" t="e">
        <f t="shared" si="45"/>
        <v>#REF!</v>
      </c>
      <c r="C979" t="e">
        <f t="shared" si="46"/>
        <v>#REF!</v>
      </c>
      <c r="D979" t="e">
        <f t="shared" si="47"/>
        <v>#REF!</v>
      </c>
      <c r="E979" s="17" t="s">
        <v>457</v>
      </c>
      <c r="F979" t="s">
        <v>374</v>
      </c>
      <c r="G979" t="e">
        <f>IF(#REF!="","",#REF!)</f>
        <v>#REF!</v>
      </c>
    </row>
    <row r="980" spans="1:7" x14ac:dyDescent="0.3">
      <c r="A980" t="s">
        <v>6</v>
      </c>
      <c r="B980" t="e">
        <f t="shared" si="45"/>
        <v>#REF!</v>
      </c>
      <c r="C980" t="e">
        <f t="shared" si="46"/>
        <v>#REF!</v>
      </c>
      <c r="D980" t="e">
        <f t="shared" si="47"/>
        <v>#REF!</v>
      </c>
      <c r="E980" s="17" t="s">
        <v>458</v>
      </c>
      <c r="F980" t="s">
        <v>374</v>
      </c>
      <c r="G980" t="e">
        <f>IF(#REF!="","",#REF!)</f>
        <v>#REF!</v>
      </c>
    </row>
    <row r="981" spans="1:7" x14ac:dyDescent="0.3">
      <c r="A981" t="s">
        <v>6</v>
      </c>
      <c r="B981" t="e">
        <f t="shared" si="45"/>
        <v>#REF!</v>
      </c>
      <c r="C981" t="e">
        <f t="shared" si="46"/>
        <v>#REF!</v>
      </c>
      <c r="D981" t="e">
        <f t="shared" si="47"/>
        <v>#REF!</v>
      </c>
      <c r="E981" s="17" t="s">
        <v>459</v>
      </c>
      <c r="F981" t="s">
        <v>374</v>
      </c>
      <c r="G981" t="e">
        <f>IF(#REF!="","",#REF!)</f>
        <v>#REF!</v>
      </c>
    </row>
    <row r="982" spans="1:7" x14ac:dyDescent="0.3">
      <c r="A982" t="s">
        <v>6</v>
      </c>
      <c r="B982" t="e">
        <f t="shared" si="45"/>
        <v>#REF!</v>
      </c>
      <c r="C982" t="e">
        <f t="shared" si="46"/>
        <v>#REF!</v>
      </c>
      <c r="D982" t="e">
        <f t="shared" si="47"/>
        <v>#REF!</v>
      </c>
      <c r="E982" s="17" t="s">
        <v>460</v>
      </c>
      <c r="F982" t="s">
        <v>374</v>
      </c>
      <c r="G982" t="e">
        <f>IF(#REF!="","",#REF!)</f>
        <v>#REF!</v>
      </c>
    </row>
    <row r="983" spans="1:7" x14ac:dyDescent="0.3">
      <c r="A983" t="s">
        <v>6</v>
      </c>
      <c r="B983" t="e">
        <f t="shared" si="45"/>
        <v>#REF!</v>
      </c>
      <c r="C983" t="e">
        <f t="shared" si="46"/>
        <v>#REF!</v>
      </c>
      <c r="D983" t="e">
        <f t="shared" si="47"/>
        <v>#REF!</v>
      </c>
      <c r="E983" s="17" t="s">
        <v>461</v>
      </c>
      <c r="F983" t="s">
        <v>374</v>
      </c>
      <c r="G983" t="e">
        <f>IF(#REF!="","",#REF!)</f>
        <v>#REF!</v>
      </c>
    </row>
    <row r="984" spans="1:7" x14ac:dyDescent="0.3">
      <c r="A984" t="s">
        <v>6</v>
      </c>
      <c r="B984" t="e">
        <f t="shared" si="45"/>
        <v>#REF!</v>
      </c>
      <c r="C984" t="e">
        <f t="shared" si="46"/>
        <v>#REF!</v>
      </c>
      <c r="D984" t="e">
        <f t="shared" si="47"/>
        <v>#REF!</v>
      </c>
      <c r="E984" s="17" t="s">
        <v>462</v>
      </c>
      <c r="F984" t="s">
        <v>374</v>
      </c>
      <c r="G984" t="e">
        <f>IF(#REF!="","",#REF!)</f>
        <v>#REF!</v>
      </c>
    </row>
    <row r="985" spans="1:7" x14ac:dyDescent="0.3">
      <c r="A985" t="s">
        <v>6</v>
      </c>
      <c r="B985" t="e">
        <f t="shared" si="45"/>
        <v>#REF!</v>
      </c>
      <c r="C985" t="e">
        <f t="shared" si="46"/>
        <v>#REF!</v>
      </c>
      <c r="D985" t="e">
        <f t="shared" si="47"/>
        <v>#REF!</v>
      </c>
      <c r="E985" s="17" t="s">
        <v>463</v>
      </c>
      <c r="F985" t="s">
        <v>374</v>
      </c>
      <c r="G985" t="e">
        <f>IF(#REF!="","",#REF!)</f>
        <v>#REF!</v>
      </c>
    </row>
    <row r="986" spans="1:7" x14ac:dyDescent="0.3">
      <c r="A986" t="s">
        <v>6</v>
      </c>
      <c r="B986" t="e">
        <f t="shared" si="45"/>
        <v>#REF!</v>
      </c>
      <c r="C986" t="e">
        <f t="shared" si="46"/>
        <v>#REF!</v>
      </c>
      <c r="D986" t="e">
        <f t="shared" si="47"/>
        <v>#REF!</v>
      </c>
      <c r="E986" s="17" t="s">
        <v>464</v>
      </c>
      <c r="F986" t="s">
        <v>374</v>
      </c>
      <c r="G986" t="e">
        <f>IF(#REF!="","",#REF!)</f>
        <v>#REF!</v>
      </c>
    </row>
    <row r="987" spans="1:7" x14ac:dyDescent="0.3">
      <c r="A987" t="s">
        <v>6</v>
      </c>
      <c r="B987" t="e">
        <f t="shared" si="45"/>
        <v>#REF!</v>
      </c>
      <c r="C987" t="e">
        <f t="shared" si="46"/>
        <v>#REF!</v>
      </c>
      <c r="D987" t="e">
        <f t="shared" si="47"/>
        <v>#REF!</v>
      </c>
      <c r="E987" s="17" t="s">
        <v>465</v>
      </c>
      <c r="F987" t="s">
        <v>374</v>
      </c>
      <c r="G987" t="e">
        <f>IF(#REF!="","",#REF!)</f>
        <v>#REF!</v>
      </c>
    </row>
    <row r="988" spans="1:7" x14ac:dyDescent="0.3">
      <c r="A988" t="s">
        <v>6</v>
      </c>
      <c r="B988" t="e">
        <f t="shared" si="45"/>
        <v>#REF!</v>
      </c>
      <c r="C988" t="e">
        <f t="shared" si="46"/>
        <v>#REF!</v>
      </c>
      <c r="D988" t="e">
        <f t="shared" si="47"/>
        <v>#REF!</v>
      </c>
      <c r="E988" s="17" t="s">
        <v>466</v>
      </c>
      <c r="F988" t="s">
        <v>374</v>
      </c>
      <c r="G988" t="e">
        <f>IF(#REF!="","",#REF!)</f>
        <v>#REF!</v>
      </c>
    </row>
    <row r="989" spans="1:7" x14ac:dyDescent="0.3">
      <c r="A989" t="s">
        <v>6</v>
      </c>
      <c r="B989" t="e">
        <f t="shared" si="45"/>
        <v>#REF!</v>
      </c>
      <c r="C989" t="e">
        <f t="shared" si="46"/>
        <v>#REF!</v>
      </c>
      <c r="D989" t="e">
        <f t="shared" si="47"/>
        <v>#REF!</v>
      </c>
      <c r="E989" s="17" t="s">
        <v>467</v>
      </c>
      <c r="F989" t="s">
        <v>374</v>
      </c>
      <c r="G989" t="e">
        <f>IF(#REF!="","",#REF!)</f>
        <v>#REF!</v>
      </c>
    </row>
    <row r="990" spans="1:7" x14ac:dyDescent="0.3">
      <c r="A990" t="s">
        <v>6</v>
      </c>
      <c r="B990" t="e">
        <f t="shared" si="45"/>
        <v>#REF!</v>
      </c>
      <c r="C990" t="e">
        <f t="shared" si="46"/>
        <v>#REF!</v>
      </c>
      <c r="D990" t="e">
        <f t="shared" si="47"/>
        <v>#REF!</v>
      </c>
      <c r="E990" s="17" t="s">
        <v>468</v>
      </c>
      <c r="F990" t="s">
        <v>374</v>
      </c>
      <c r="G990" t="e">
        <f>IF(#REF!="","",#REF!)</f>
        <v>#REF!</v>
      </c>
    </row>
    <row r="991" spans="1:7" x14ac:dyDescent="0.3">
      <c r="A991" t="s">
        <v>6</v>
      </c>
      <c r="B991" t="e">
        <f t="shared" si="45"/>
        <v>#REF!</v>
      </c>
      <c r="C991" t="e">
        <f t="shared" si="46"/>
        <v>#REF!</v>
      </c>
      <c r="D991" t="e">
        <f t="shared" si="47"/>
        <v>#REF!</v>
      </c>
      <c r="E991" s="17" t="s">
        <v>469</v>
      </c>
      <c r="F991" t="s">
        <v>374</v>
      </c>
      <c r="G991" t="e">
        <f>IF(#REF!="","",#REF!)</f>
        <v>#REF!</v>
      </c>
    </row>
    <row r="992" spans="1:7" x14ac:dyDescent="0.3">
      <c r="A992" t="s">
        <v>6</v>
      </c>
      <c r="B992" t="e">
        <f t="shared" si="45"/>
        <v>#REF!</v>
      </c>
      <c r="C992" t="e">
        <f t="shared" si="46"/>
        <v>#REF!</v>
      </c>
      <c r="D992" t="e">
        <f t="shared" si="47"/>
        <v>#REF!</v>
      </c>
      <c r="E992" s="17" t="s">
        <v>470</v>
      </c>
      <c r="F992" t="s">
        <v>374</v>
      </c>
      <c r="G992" t="e">
        <f>IF(#REF!="","",#REF!)</f>
        <v>#REF!</v>
      </c>
    </row>
    <row r="993" spans="1:7" x14ac:dyDescent="0.3">
      <c r="A993" t="s">
        <v>6</v>
      </c>
      <c r="B993" t="e">
        <f t="shared" si="45"/>
        <v>#REF!</v>
      </c>
      <c r="C993" t="e">
        <f t="shared" si="46"/>
        <v>#REF!</v>
      </c>
      <c r="D993" t="e">
        <f t="shared" si="47"/>
        <v>#REF!</v>
      </c>
      <c r="E993" s="17" t="s">
        <v>471</v>
      </c>
      <c r="F993" t="s">
        <v>374</v>
      </c>
      <c r="G993" t="e">
        <f>IF(#REF!="","",#REF!)</f>
        <v>#REF!</v>
      </c>
    </row>
    <row r="994" spans="1:7" x14ac:dyDescent="0.3">
      <c r="A994" t="s">
        <v>6</v>
      </c>
      <c r="B994" t="e">
        <f t="shared" si="45"/>
        <v>#REF!</v>
      </c>
      <c r="C994" t="e">
        <f t="shared" si="46"/>
        <v>#REF!</v>
      </c>
      <c r="D994" t="e">
        <f t="shared" si="47"/>
        <v>#REF!</v>
      </c>
      <c r="E994" s="17" t="s">
        <v>472</v>
      </c>
      <c r="F994" t="s">
        <v>374</v>
      </c>
      <c r="G994" t="e">
        <f>IF(#REF!="","",#REF!)</f>
        <v>#REF!</v>
      </c>
    </row>
    <row r="995" spans="1:7" x14ac:dyDescent="0.3">
      <c r="A995" t="s">
        <v>6</v>
      </c>
      <c r="B995" t="e">
        <f t="shared" si="45"/>
        <v>#REF!</v>
      </c>
      <c r="C995" t="e">
        <f t="shared" si="46"/>
        <v>#REF!</v>
      </c>
      <c r="D995" t="e">
        <f t="shared" si="47"/>
        <v>#REF!</v>
      </c>
      <c r="E995" s="17" t="s">
        <v>473</v>
      </c>
      <c r="F995" t="s">
        <v>374</v>
      </c>
      <c r="G995" t="e">
        <f>IF(#REF!="","",#REF!)</f>
        <v>#REF!</v>
      </c>
    </row>
    <row r="996" spans="1:7" x14ac:dyDescent="0.3">
      <c r="A996" t="s">
        <v>6</v>
      </c>
      <c r="B996" t="e">
        <f t="shared" si="45"/>
        <v>#REF!</v>
      </c>
      <c r="C996" t="e">
        <f t="shared" si="46"/>
        <v>#REF!</v>
      </c>
      <c r="D996" t="e">
        <f t="shared" si="47"/>
        <v>#REF!</v>
      </c>
      <c r="E996" s="17" t="s">
        <v>474</v>
      </c>
      <c r="F996" t="s">
        <v>374</v>
      </c>
      <c r="G996" t="e">
        <f>IF(#REF!="","",#REF!)</f>
        <v>#REF!</v>
      </c>
    </row>
    <row r="997" spans="1:7" x14ac:dyDescent="0.3">
      <c r="A997" t="s">
        <v>6</v>
      </c>
      <c r="B997" t="e">
        <f t="shared" si="45"/>
        <v>#REF!</v>
      </c>
      <c r="C997" t="e">
        <f t="shared" si="46"/>
        <v>#REF!</v>
      </c>
      <c r="D997" t="e">
        <f t="shared" si="47"/>
        <v>#REF!</v>
      </c>
      <c r="E997" s="17" t="s">
        <v>475</v>
      </c>
      <c r="F997" t="s">
        <v>374</v>
      </c>
      <c r="G997" t="e">
        <f>IF(#REF!="","",#REF!)</f>
        <v>#REF!</v>
      </c>
    </row>
    <row r="998" spans="1:7" x14ac:dyDescent="0.3">
      <c r="A998" t="s">
        <v>6</v>
      </c>
      <c r="B998" t="e">
        <f t="shared" si="45"/>
        <v>#REF!</v>
      </c>
      <c r="C998" t="e">
        <f t="shared" si="46"/>
        <v>#REF!</v>
      </c>
      <c r="D998" t="e">
        <f t="shared" si="47"/>
        <v>#REF!</v>
      </c>
      <c r="E998" s="17" t="s">
        <v>476</v>
      </c>
      <c r="F998" t="s">
        <v>374</v>
      </c>
      <c r="G998" t="e">
        <f>IF(#REF!="","",#REF!)</f>
        <v>#REF!</v>
      </c>
    </row>
    <row r="999" spans="1:7" x14ac:dyDescent="0.3">
      <c r="A999" t="s">
        <v>6</v>
      </c>
      <c r="B999" t="e">
        <f t="shared" si="45"/>
        <v>#REF!</v>
      </c>
      <c r="C999" t="e">
        <f t="shared" si="46"/>
        <v>#REF!</v>
      </c>
      <c r="D999" t="e">
        <f t="shared" si="47"/>
        <v>#REF!</v>
      </c>
      <c r="E999" s="17" t="s">
        <v>477</v>
      </c>
      <c r="F999" t="s">
        <v>374</v>
      </c>
      <c r="G999" t="e">
        <f>IF(#REF!="","",#REF!)</f>
        <v>#REF!</v>
      </c>
    </row>
    <row r="1000" spans="1:7" x14ac:dyDescent="0.3">
      <c r="A1000" t="s">
        <v>6</v>
      </c>
      <c r="B1000" t="e">
        <f t="shared" si="45"/>
        <v>#REF!</v>
      </c>
      <c r="C1000" t="e">
        <f t="shared" si="46"/>
        <v>#REF!</v>
      </c>
      <c r="D1000" t="e">
        <f t="shared" si="47"/>
        <v>#REF!</v>
      </c>
      <c r="E1000" s="17" t="s">
        <v>478</v>
      </c>
      <c r="F1000" t="s">
        <v>374</v>
      </c>
      <c r="G1000" t="e">
        <f>IF(#REF!="","",#REF!)</f>
        <v>#REF!</v>
      </c>
    </row>
    <row r="1001" spans="1:7" x14ac:dyDescent="0.3">
      <c r="A1001" t="s">
        <v>6</v>
      </c>
      <c r="B1001" t="e">
        <f t="shared" si="45"/>
        <v>#REF!</v>
      </c>
      <c r="C1001" t="e">
        <f t="shared" si="46"/>
        <v>#REF!</v>
      </c>
      <c r="D1001" t="e">
        <f t="shared" si="47"/>
        <v>#REF!</v>
      </c>
      <c r="E1001" s="17" t="s">
        <v>479</v>
      </c>
      <c r="F1001" t="s">
        <v>374</v>
      </c>
      <c r="G1001" t="e">
        <f>IF(#REF!="","",#REF!)</f>
        <v>#REF!</v>
      </c>
    </row>
    <row r="1002" spans="1:7" x14ac:dyDescent="0.3">
      <c r="A1002" t="s">
        <v>6</v>
      </c>
      <c r="B1002" t="e">
        <f t="shared" si="45"/>
        <v>#REF!</v>
      </c>
      <c r="C1002" t="e">
        <f t="shared" si="46"/>
        <v>#REF!</v>
      </c>
      <c r="D1002" t="e">
        <f t="shared" si="47"/>
        <v>#REF!</v>
      </c>
      <c r="E1002" s="17" t="s">
        <v>480</v>
      </c>
      <c r="F1002" t="s">
        <v>374</v>
      </c>
      <c r="G1002" t="e">
        <f>IF(#REF!="","",#REF!)</f>
        <v>#REF!</v>
      </c>
    </row>
    <row r="1003" spans="1:7" x14ac:dyDescent="0.3">
      <c r="A1003" t="s">
        <v>6</v>
      </c>
      <c r="B1003" t="e">
        <f t="shared" si="45"/>
        <v>#REF!</v>
      </c>
      <c r="C1003" t="e">
        <f t="shared" si="46"/>
        <v>#REF!</v>
      </c>
      <c r="D1003" t="e">
        <f t="shared" si="47"/>
        <v>#REF!</v>
      </c>
      <c r="E1003" s="17" t="s">
        <v>481</v>
      </c>
      <c r="F1003" t="s">
        <v>374</v>
      </c>
      <c r="G1003" t="e">
        <f>IF(#REF!="","",#REF!)</f>
        <v>#REF!</v>
      </c>
    </row>
    <row r="1004" spans="1:7" x14ac:dyDescent="0.3">
      <c r="A1004" t="s">
        <v>6</v>
      </c>
      <c r="B1004" t="e">
        <f t="shared" si="45"/>
        <v>#REF!</v>
      </c>
      <c r="C1004" t="e">
        <f t="shared" si="46"/>
        <v>#REF!</v>
      </c>
      <c r="D1004" t="e">
        <f t="shared" si="47"/>
        <v>#REF!</v>
      </c>
      <c r="E1004" s="17" t="s">
        <v>482</v>
      </c>
      <c r="F1004" t="s">
        <v>374</v>
      </c>
      <c r="G1004" t="e">
        <f>IF(#REF!="","",#REF!)</f>
        <v>#REF!</v>
      </c>
    </row>
    <row r="1005" spans="1:7" x14ac:dyDescent="0.3">
      <c r="A1005" t="s">
        <v>6</v>
      </c>
      <c r="B1005" t="e">
        <f t="shared" si="45"/>
        <v>#REF!</v>
      </c>
      <c r="C1005" t="e">
        <f t="shared" si="46"/>
        <v>#REF!</v>
      </c>
      <c r="D1005" t="e">
        <f t="shared" si="47"/>
        <v>#REF!</v>
      </c>
      <c r="E1005" s="17" t="s">
        <v>483</v>
      </c>
      <c r="F1005" t="s">
        <v>374</v>
      </c>
      <c r="G1005" t="e">
        <f>IF(#REF!="","",#REF!)</f>
        <v>#REF!</v>
      </c>
    </row>
    <row r="1006" spans="1:7" x14ac:dyDescent="0.3">
      <c r="A1006" t="s">
        <v>6</v>
      </c>
      <c r="B1006" t="e">
        <f t="shared" si="45"/>
        <v>#REF!</v>
      </c>
      <c r="C1006" t="e">
        <f t="shared" si="46"/>
        <v>#REF!</v>
      </c>
      <c r="D1006" t="e">
        <f t="shared" si="47"/>
        <v>#REF!</v>
      </c>
      <c r="E1006" s="17" t="s">
        <v>484</v>
      </c>
      <c r="F1006" t="s">
        <v>374</v>
      </c>
      <c r="G1006" t="e">
        <f>IF(#REF!="","",#REF!)</f>
        <v>#REF!</v>
      </c>
    </row>
    <row r="1007" spans="1:7" x14ac:dyDescent="0.3">
      <c r="A1007" t="s">
        <v>6</v>
      </c>
      <c r="B1007" t="e">
        <f t="shared" si="45"/>
        <v>#REF!</v>
      </c>
      <c r="C1007" t="e">
        <f t="shared" si="46"/>
        <v>#REF!</v>
      </c>
      <c r="D1007" t="e">
        <f t="shared" si="47"/>
        <v>#REF!</v>
      </c>
      <c r="E1007" s="17" t="s">
        <v>485</v>
      </c>
      <c r="F1007" t="s">
        <v>374</v>
      </c>
      <c r="G1007" t="e">
        <f>IF(#REF!="","",#REF!)</f>
        <v>#REF!</v>
      </c>
    </row>
    <row r="1008" spans="1:7" x14ac:dyDescent="0.3">
      <c r="A1008" t="s">
        <v>6</v>
      </c>
      <c r="B1008" t="e">
        <f t="shared" si="45"/>
        <v>#REF!</v>
      </c>
      <c r="C1008" t="e">
        <f t="shared" si="46"/>
        <v>#REF!</v>
      </c>
      <c r="D1008" t="e">
        <f t="shared" si="47"/>
        <v>#REF!</v>
      </c>
      <c r="E1008" s="17" t="s">
        <v>486</v>
      </c>
      <c r="F1008" t="s">
        <v>374</v>
      </c>
      <c r="G1008" t="e">
        <f>IF(#REF!="","",#REF!)</f>
        <v>#REF!</v>
      </c>
    </row>
    <row r="1009" spans="1:7" x14ac:dyDescent="0.3">
      <c r="A1009" t="s">
        <v>6</v>
      </c>
      <c r="B1009" t="e">
        <f t="shared" si="45"/>
        <v>#REF!</v>
      </c>
      <c r="C1009" t="e">
        <f t="shared" si="46"/>
        <v>#REF!</v>
      </c>
      <c r="D1009" t="e">
        <f t="shared" si="47"/>
        <v>#REF!</v>
      </c>
      <c r="E1009" s="17" t="s">
        <v>487</v>
      </c>
      <c r="F1009" t="s">
        <v>374</v>
      </c>
      <c r="G1009" t="e">
        <f>IF(#REF!="","",#REF!)</f>
        <v>#REF!</v>
      </c>
    </row>
    <row r="1010" spans="1:7" x14ac:dyDescent="0.3">
      <c r="A1010" t="s">
        <v>6</v>
      </c>
      <c r="B1010" t="e">
        <f t="shared" si="45"/>
        <v>#REF!</v>
      </c>
      <c r="C1010" t="e">
        <f t="shared" si="46"/>
        <v>#REF!</v>
      </c>
      <c r="D1010" t="e">
        <f t="shared" si="47"/>
        <v>#REF!</v>
      </c>
      <c r="E1010" s="17" t="s">
        <v>488</v>
      </c>
      <c r="F1010" t="s">
        <v>374</v>
      </c>
      <c r="G1010" t="e">
        <f>IF(#REF!="","",#REF!)</f>
        <v>#REF!</v>
      </c>
    </row>
    <row r="1011" spans="1:7" x14ac:dyDescent="0.3">
      <c r="A1011" t="s">
        <v>6</v>
      </c>
      <c r="B1011" t="e">
        <f t="shared" si="45"/>
        <v>#REF!</v>
      </c>
      <c r="C1011" t="e">
        <f t="shared" si="46"/>
        <v>#REF!</v>
      </c>
      <c r="D1011" t="e">
        <f t="shared" si="47"/>
        <v>#REF!</v>
      </c>
      <c r="E1011" s="17" t="s">
        <v>489</v>
      </c>
      <c r="F1011" t="s">
        <v>374</v>
      </c>
      <c r="G1011" t="e">
        <f>IF(#REF!="","",#REF!)</f>
        <v>#REF!</v>
      </c>
    </row>
    <row r="1012" spans="1:7" x14ac:dyDescent="0.3">
      <c r="A1012" t="s">
        <v>6</v>
      </c>
      <c r="B1012" t="e">
        <f t="shared" si="45"/>
        <v>#REF!</v>
      </c>
      <c r="C1012" t="e">
        <f t="shared" si="46"/>
        <v>#REF!</v>
      </c>
      <c r="D1012" t="e">
        <f t="shared" si="47"/>
        <v>#REF!</v>
      </c>
      <c r="E1012" s="17" t="s">
        <v>490</v>
      </c>
      <c r="F1012" t="s">
        <v>374</v>
      </c>
      <c r="G1012" t="e">
        <f>IF(#REF!="","",#REF!)</f>
        <v>#REF!</v>
      </c>
    </row>
    <row r="1013" spans="1:7" x14ac:dyDescent="0.3">
      <c r="A1013" t="s">
        <v>6</v>
      </c>
      <c r="B1013" t="e">
        <f t="shared" si="45"/>
        <v>#REF!</v>
      </c>
      <c r="C1013" t="e">
        <f t="shared" si="46"/>
        <v>#REF!</v>
      </c>
      <c r="D1013" t="e">
        <f t="shared" si="47"/>
        <v>#REF!</v>
      </c>
      <c r="E1013" s="17" t="s">
        <v>491</v>
      </c>
      <c r="F1013" t="s">
        <v>374</v>
      </c>
      <c r="G1013" t="e">
        <f>IF(#REF!="","",#REF!)</f>
        <v>#REF!</v>
      </c>
    </row>
    <row r="1014" spans="1:7" x14ac:dyDescent="0.3">
      <c r="A1014" t="s">
        <v>6</v>
      </c>
      <c r="B1014" t="e">
        <f t="shared" si="45"/>
        <v>#REF!</v>
      </c>
      <c r="C1014" t="e">
        <f t="shared" si="46"/>
        <v>#REF!</v>
      </c>
      <c r="D1014" t="e">
        <f t="shared" si="47"/>
        <v>#REF!</v>
      </c>
      <c r="E1014" s="17" t="s">
        <v>492</v>
      </c>
      <c r="F1014" t="s">
        <v>374</v>
      </c>
      <c r="G1014" t="e">
        <f>IF(#REF!="","",#REF!)</f>
        <v>#REF!</v>
      </c>
    </row>
    <row r="1015" spans="1:7" x14ac:dyDescent="0.3">
      <c r="A1015" t="s">
        <v>6</v>
      </c>
      <c r="B1015" t="e">
        <f t="shared" si="45"/>
        <v>#REF!</v>
      </c>
      <c r="C1015" t="e">
        <f t="shared" si="46"/>
        <v>#REF!</v>
      </c>
      <c r="D1015" t="e">
        <f t="shared" si="47"/>
        <v>#REF!</v>
      </c>
      <c r="E1015" s="17" t="s">
        <v>493</v>
      </c>
      <c r="F1015" t="s">
        <v>374</v>
      </c>
      <c r="G1015" t="e">
        <f>IF(#REF!="","",#REF!)</f>
        <v>#REF!</v>
      </c>
    </row>
    <row r="1016" spans="1:7" x14ac:dyDescent="0.3">
      <c r="A1016" t="s">
        <v>6</v>
      </c>
      <c r="B1016" t="e">
        <f t="shared" si="45"/>
        <v>#REF!</v>
      </c>
      <c r="C1016" t="e">
        <f t="shared" si="46"/>
        <v>#REF!</v>
      </c>
      <c r="D1016" t="e">
        <f t="shared" si="47"/>
        <v>#REF!</v>
      </c>
      <c r="E1016" s="17" t="s">
        <v>494</v>
      </c>
      <c r="F1016" t="s">
        <v>374</v>
      </c>
      <c r="G1016" t="e">
        <f>IF(#REF!="","",#REF!)</f>
        <v>#REF!</v>
      </c>
    </row>
    <row r="1017" spans="1:7" x14ac:dyDescent="0.3">
      <c r="A1017" t="s">
        <v>6</v>
      </c>
      <c r="B1017" t="e">
        <f t="shared" si="45"/>
        <v>#REF!</v>
      </c>
      <c r="C1017" t="e">
        <f t="shared" si="46"/>
        <v>#REF!</v>
      </c>
      <c r="D1017" t="e">
        <f t="shared" si="47"/>
        <v>#REF!</v>
      </c>
      <c r="E1017" s="17" t="s">
        <v>495</v>
      </c>
      <c r="F1017" t="s">
        <v>374</v>
      </c>
      <c r="G1017" t="e">
        <f>IF(#REF!="","",#REF!)</f>
        <v>#REF!</v>
      </c>
    </row>
    <row r="1018" spans="1:7" x14ac:dyDescent="0.3">
      <c r="A1018" t="s">
        <v>6</v>
      </c>
      <c r="B1018" t="e">
        <f t="shared" si="45"/>
        <v>#REF!</v>
      </c>
      <c r="C1018" t="e">
        <f t="shared" si="46"/>
        <v>#REF!</v>
      </c>
      <c r="D1018" t="e">
        <f t="shared" si="47"/>
        <v>#REF!</v>
      </c>
      <c r="E1018" s="17" t="s">
        <v>496</v>
      </c>
      <c r="F1018" t="s">
        <v>374</v>
      </c>
      <c r="G1018" t="e">
        <f>IF(#REF!="","",#REF!)</f>
        <v>#REF!</v>
      </c>
    </row>
    <row r="1019" spans="1:7" x14ac:dyDescent="0.3">
      <c r="A1019" t="s">
        <v>6</v>
      </c>
      <c r="B1019" t="e">
        <f t="shared" si="45"/>
        <v>#REF!</v>
      </c>
      <c r="C1019" t="e">
        <f t="shared" si="46"/>
        <v>#REF!</v>
      </c>
      <c r="D1019" t="e">
        <f t="shared" si="47"/>
        <v>#REF!</v>
      </c>
      <c r="E1019" s="17" t="s">
        <v>497</v>
      </c>
      <c r="F1019" t="s">
        <v>374</v>
      </c>
      <c r="G1019" t="e">
        <f>IF(#REF!="","",#REF!)</f>
        <v>#REF!</v>
      </c>
    </row>
    <row r="1020" spans="1:7" x14ac:dyDescent="0.3">
      <c r="A1020" t="s">
        <v>6</v>
      </c>
      <c r="B1020" t="e">
        <f t="shared" si="45"/>
        <v>#REF!</v>
      </c>
      <c r="C1020" t="e">
        <f t="shared" si="46"/>
        <v>#REF!</v>
      </c>
      <c r="D1020" t="e">
        <f t="shared" si="47"/>
        <v>#REF!</v>
      </c>
      <c r="E1020" s="17" t="s">
        <v>498</v>
      </c>
      <c r="F1020" t="s">
        <v>374</v>
      </c>
      <c r="G1020" t="e">
        <f>IF(#REF!="","",#REF!)</f>
        <v>#REF!</v>
      </c>
    </row>
    <row r="1021" spans="1:7" x14ac:dyDescent="0.3">
      <c r="A1021" t="s">
        <v>6</v>
      </c>
      <c r="B1021" t="e">
        <f t="shared" si="45"/>
        <v>#REF!</v>
      </c>
      <c r="C1021" t="e">
        <f t="shared" si="46"/>
        <v>#REF!</v>
      </c>
      <c r="D1021" t="e">
        <f t="shared" si="47"/>
        <v>#REF!</v>
      </c>
      <c r="E1021" s="17" t="s">
        <v>499</v>
      </c>
      <c r="F1021" t="s">
        <v>374</v>
      </c>
      <c r="G1021" t="e">
        <f>IF(#REF!="","",#REF!)</f>
        <v>#REF!</v>
      </c>
    </row>
    <row r="1022" spans="1:7" x14ac:dyDescent="0.3">
      <c r="A1022" t="s">
        <v>6</v>
      </c>
      <c r="B1022" t="e">
        <f t="shared" si="45"/>
        <v>#REF!</v>
      </c>
      <c r="C1022" t="e">
        <f t="shared" si="46"/>
        <v>#REF!</v>
      </c>
      <c r="D1022" t="e">
        <f t="shared" si="47"/>
        <v>#REF!</v>
      </c>
      <c r="E1022" s="17" t="s">
        <v>500</v>
      </c>
      <c r="F1022" t="s">
        <v>374</v>
      </c>
      <c r="G1022" t="e">
        <f>IF(#REF!="","",#REF!)</f>
        <v>#REF!</v>
      </c>
    </row>
    <row r="1023" spans="1:7" x14ac:dyDescent="0.3">
      <c r="A1023" t="s">
        <v>6</v>
      </c>
      <c r="B1023" t="e">
        <f t="shared" si="45"/>
        <v>#REF!</v>
      </c>
      <c r="C1023" t="e">
        <f t="shared" si="46"/>
        <v>#REF!</v>
      </c>
      <c r="D1023" t="e">
        <f t="shared" si="47"/>
        <v>#REF!</v>
      </c>
      <c r="E1023" s="17" t="s">
        <v>501</v>
      </c>
      <c r="F1023" t="s">
        <v>374</v>
      </c>
      <c r="G1023" t="e">
        <f>IF(#REF!="","",#REF!)</f>
        <v>#REF!</v>
      </c>
    </row>
    <row r="1024" spans="1:7" x14ac:dyDescent="0.3">
      <c r="A1024" t="s">
        <v>6</v>
      </c>
      <c r="B1024" t="e">
        <f t="shared" si="45"/>
        <v>#REF!</v>
      </c>
      <c r="C1024" t="e">
        <f t="shared" si="46"/>
        <v>#REF!</v>
      </c>
      <c r="D1024" t="e">
        <f t="shared" si="47"/>
        <v>#REF!</v>
      </c>
      <c r="E1024" s="17" t="s">
        <v>502</v>
      </c>
      <c r="F1024" t="s">
        <v>374</v>
      </c>
      <c r="G1024" t="e">
        <f>IF(#REF!="","",#REF!)</f>
        <v>#REF!</v>
      </c>
    </row>
    <row r="1025" spans="1:7" x14ac:dyDescent="0.3">
      <c r="A1025" t="s">
        <v>6</v>
      </c>
      <c r="B1025" t="e">
        <f t="shared" si="45"/>
        <v>#REF!</v>
      </c>
      <c r="C1025" t="e">
        <f t="shared" si="46"/>
        <v>#REF!</v>
      </c>
      <c r="D1025" t="e">
        <f t="shared" si="47"/>
        <v>#REF!</v>
      </c>
      <c r="E1025" s="17" t="s">
        <v>503</v>
      </c>
      <c r="F1025" t="s">
        <v>374</v>
      </c>
      <c r="G1025" t="e">
        <f>IF(#REF!="","",#REF!)</f>
        <v>#REF!</v>
      </c>
    </row>
    <row r="1026" spans="1:7" x14ac:dyDescent="0.3">
      <c r="A1026" t="s">
        <v>6</v>
      </c>
      <c r="B1026" t="e">
        <f t="shared" si="45"/>
        <v>#REF!</v>
      </c>
      <c r="C1026" t="e">
        <f t="shared" si="46"/>
        <v>#REF!</v>
      </c>
      <c r="D1026" t="e">
        <f t="shared" si="47"/>
        <v>#REF!</v>
      </c>
      <c r="E1026" s="17" t="s">
        <v>504</v>
      </c>
      <c r="F1026" t="s">
        <v>374</v>
      </c>
      <c r="G1026" t="e">
        <f>IF(#REF!="","",#REF!)</f>
        <v>#REF!</v>
      </c>
    </row>
    <row r="1027" spans="1:7" x14ac:dyDescent="0.3">
      <c r="A1027" t="s">
        <v>6</v>
      </c>
      <c r="B1027" t="e">
        <f t="shared" ref="B1027:B1090" si="48">IF(AgencyCode="","",AgencyCode)</f>
        <v>#REF!</v>
      </c>
      <c r="C1027" t="e">
        <f t="shared" ref="C1027:C1090" si="49">IF(AgencyName="","",AgencyName)</f>
        <v>#REF!</v>
      </c>
      <c r="D1027" t="e">
        <f t="shared" ref="D1027:D1090" si="50">IF(Year="","",Year)</f>
        <v>#REF!</v>
      </c>
      <c r="E1027" s="17" t="s">
        <v>505</v>
      </c>
      <c r="F1027" t="s">
        <v>374</v>
      </c>
      <c r="G1027" t="e">
        <f>IF(#REF!="","",#REF!)</f>
        <v>#REF!</v>
      </c>
    </row>
    <row r="1028" spans="1:7" x14ac:dyDescent="0.3">
      <c r="A1028" t="s">
        <v>6</v>
      </c>
      <c r="B1028" t="e">
        <f t="shared" si="48"/>
        <v>#REF!</v>
      </c>
      <c r="C1028" t="e">
        <f t="shared" si="49"/>
        <v>#REF!</v>
      </c>
      <c r="D1028" t="e">
        <f t="shared" si="50"/>
        <v>#REF!</v>
      </c>
      <c r="E1028" s="17" t="s">
        <v>506</v>
      </c>
      <c r="F1028" t="s">
        <v>374</v>
      </c>
      <c r="G1028" t="e">
        <f>IF(#REF!="","",#REF!)</f>
        <v>#REF!</v>
      </c>
    </row>
    <row r="1029" spans="1:7" x14ac:dyDescent="0.3">
      <c r="A1029" t="s">
        <v>6</v>
      </c>
      <c r="B1029" t="e">
        <f t="shared" si="48"/>
        <v>#REF!</v>
      </c>
      <c r="C1029" t="e">
        <f t="shared" si="49"/>
        <v>#REF!</v>
      </c>
      <c r="D1029" t="e">
        <f t="shared" si="50"/>
        <v>#REF!</v>
      </c>
      <c r="E1029" s="17" t="s">
        <v>507</v>
      </c>
      <c r="F1029" t="s">
        <v>374</v>
      </c>
      <c r="G1029" t="e">
        <f>IF(#REF!="","",#REF!)</f>
        <v>#REF!</v>
      </c>
    </row>
    <row r="1030" spans="1:7" x14ac:dyDescent="0.3">
      <c r="A1030" t="s">
        <v>6</v>
      </c>
      <c r="B1030" t="e">
        <f t="shared" si="48"/>
        <v>#REF!</v>
      </c>
      <c r="C1030" t="e">
        <f t="shared" si="49"/>
        <v>#REF!</v>
      </c>
      <c r="D1030" t="e">
        <f t="shared" si="50"/>
        <v>#REF!</v>
      </c>
      <c r="E1030" s="17" t="s">
        <v>508</v>
      </c>
      <c r="F1030" t="s">
        <v>374</v>
      </c>
      <c r="G1030" t="e">
        <f>IF(#REF!="","",#REF!)</f>
        <v>#REF!</v>
      </c>
    </row>
    <row r="1031" spans="1:7" x14ac:dyDescent="0.3">
      <c r="A1031" t="s">
        <v>6</v>
      </c>
      <c r="B1031" t="e">
        <f t="shared" si="48"/>
        <v>#REF!</v>
      </c>
      <c r="C1031" t="e">
        <f t="shared" si="49"/>
        <v>#REF!</v>
      </c>
      <c r="D1031" t="e">
        <f t="shared" si="50"/>
        <v>#REF!</v>
      </c>
      <c r="E1031" s="17" t="s">
        <v>509</v>
      </c>
      <c r="F1031" t="s">
        <v>374</v>
      </c>
      <c r="G1031" t="e">
        <f>IF(#REF!="","",#REF!)</f>
        <v>#REF!</v>
      </c>
    </row>
    <row r="1032" spans="1:7" x14ac:dyDescent="0.3">
      <c r="A1032" t="s">
        <v>6</v>
      </c>
      <c r="B1032" t="e">
        <f t="shared" si="48"/>
        <v>#REF!</v>
      </c>
      <c r="C1032" t="e">
        <f t="shared" si="49"/>
        <v>#REF!</v>
      </c>
      <c r="D1032" t="e">
        <f t="shared" si="50"/>
        <v>#REF!</v>
      </c>
      <c r="E1032" s="17" t="s">
        <v>510</v>
      </c>
      <c r="F1032" t="s">
        <v>374</v>
      </c>
      <c r="G1032" t="e">
        <f>IF(#REF!="","",#REF!)</f>
        <v>#REF!</v>
      </c>
    </row>
    <row r="1033" spans="1:7" x14ac:dyDescent="0.3">
      <c r="A1033" t="s">
        <v>6</v>
      </c>
      <c r="B1033" t="e">
        <f t="shared" si="48"/>
        <v>#REF!</v>
      </c>
      <c r="C1033" t="e">
        <f t="shared" si="49"/>
        <v>#REF!</v>
      </c>
      <c r="D1033" t="e">
        <f t="shared" si="50"/>
        <v>#REF!</v>
      </c>
      <c r="E1033" s="17" t="s">
        <v>511</v>
      </c>
      <c r="F1033" t="s">
        <v>374</v>
      </c>
      <c r="G1033" t="e">
        <f>IF(#REF!="","",#REF!)</f>
        <v>#REF!</v>
      </c>
    </row>
    <row r="1034" spans="1:7" x14ac:dyDescent="0.3">
      <c r="A1034" t="s">
        <v>6</v>
      </c>
      <c r="B1034" t="e">
        <f t="shared" si="48"/>
        <v>#REF!</v>
      </c>
      <c r="C1034" t="e">
        <f t="shared" si="49"/>
        <v>#REF!</v>
      </c>
      <c r="D1034" t="e">
        <f t="shared" si="50"/>
        <v>#REF!</v>
      </c>
      <c r="E1034" s="17" t="s">
        <v>512</v>
      </c>
      <c r="F1034" t="s">
        <v>374</v>
      </c>
      <c r="G1034" t="e">
        <f>IF(#REF!="","",#REF!)</f>
        <v>#REF!</v>
      </c>
    </row>
    <row r="1035" spans="1:7" x14ac:dyDescent="0.3">
      <c r="A1035" t="s">
        <v>6</v>
      </c>
      <c r="B1035" t="e">
        <f t="shared" si="48"/>
        <v>#REF!</v>
      </c>
      <c r="C1035" t="e">
        <f t="shared" si="49"/>
        <v>#REF!</v>
      </c>
      <c r="D1035" t="e">
        <f t="shared" si="50"/>
        <v>#REF!</v>
      </c>
      <c r="E1035" s="17" t="s">
        <v>513</v>
      </c>
      <c r="F1035" t="s">
        <v>374</v>
      </c>
      <c r="G1035" t="e">
        <f>IF(#REF!="","",#REF!)</f>
        <v>#REF!</v>
      </c>
    </row>
    <row r="1036" spans="1:7" x14ac:dyDescent="0.3">
      <c r="A1036" t="s">
        <v>6</v>
      </c>
      <c r="B1036" t="e">
        <f t="shared" si="48"/>
        <v>#REF!</v>
      </c>
      <c r="C1036" t="e">
        <f t="shared" si="49"/>
        <v>#REF!</v>
      </c>
      <c r="D1036" t="e">
        <f t="shared" si="50"/>
        <v>#REF!</v>
      </c>
      <c r="E1036" s="17" t="s">
        <v>514</v>
      </c>
      <c r="F1036" t="s">
        <v>374</v>
      </c>
      <c r="G1036" t="e">
        <f>IF(#REF!="","",#REF!)</f>
        <v>#REF!</v>
      </c>
    </row>
    <row r="1037" spans="1:7" x14ac:dyDescent="0.3">
      <c r="A1037" t="s">
        <v>6</v>
      </c>
      <c r="B1037" t="e">
        <f t="shared" si="48"/>
        <v>#REF!</v>
      </c>
      <c r="C1037" t="e">
        <f t="shared" si="49"/>
        <v>#REF!</v>
      </c>
      <c r="D1037" t="e">
        <f t="shared" si="50"/>
        <v>#REF!</v>
      </c>
      <c r="E1037" s="17" t="s">
        <v>515</v>
      </c>
      <c r="F1037" t="s">
        <v>374</v>
      </c>
      <c r="G1037" t="e">
        <f>IF(#REF!="","",#REF!)</f>
        <v>#REF!</v>
      </c>
    </row>
    <row r="1038" spans="1:7" x14ac:dyDescent="0.3">
      <c r="A1038" t="s">
        <v>6</v>
      </c>
      <c r="B1038" t="e">
        <f t="shared" si="48"/>
        <v>#REF!</v>
      </c>
      <c r="C1038" t="e">
        <f t="shared" si="49"/>
        <v>#REF!</v>
      </c>
      <c r="D1038" t="e">
        <f t="shared" si="50"/>
        <v>#REF!</v>
      </c>
      <c r="E1038" s="17" t="s">
        <v>516</v>
      </c>
      <c r="F1038" t="s">
        <v>374</v>
      </c>
      <c r="G1038" t="e">
        <f>IF(#REF!="","",#REF!)</f>
        <v>#REF!</v>
      </c>
    </row>
    <row r="1039" spans="1:7" x14ac:dyDescent="0.3">
      <c r="A1039" t="s">
        <v>6</v>
      </c>
      <c r="B1039" t="e">
        <f t="shared" si="48"/>
        <v>#REF!</v>
      </c>
      <c r="C1039" t="e">
        <f t="shared" si="49"/>
        <v>#REF!</v>
      </c>
      <c r="D1039" t="e">
        <f t="shared" si="50"/>
        <v>#REF!</v>
      </c>
      <c r="E1039" s="17" t="s">
        <v>517</v>
      </c>
      <c r="F1039" t="s">
        <v>374</v>
      </c>
      <c r="G1039" t="e">
        <f>IF(#REF!="","",#REF!)</f>
        <v>#REF!</v>
      </c>
    </row>
    <row r="1040" spans="1:7" x14ac:dyDescent="0.3">
      <c r="A1040" t="s">
        <v>6</v>
      </c>
      <c r="B1040" t="e">
        <f t="shared" si="48"/>
        <v>#REF!</v>
      </c>
      <c r="C1040" t="e">
        <f t="shared" si="49"/>
        <v>#REF!</v>
      </c>
      <c r="D1040" t="e">
        <f t="shared" si="50"/>
        <v>#REF!</v>
      </c>
      <c r="E1040" s="17" t="s">
        <v>518</v>
      </c>
      <c r="F1040" t="s">
        <v>374</v>
      </c>
      <c r="G1040" t="e">
        <f>IF(#REF!="","",#REF!)</f>
        <v>#REF!</v>
      </c>
    </row>
    <row r="1041" spans="1:7" x14ac:dyDescent="0.3">
      <c r="A1041" t="s">
        <v>6</v>
      </c>
      <c r="B1041" t="e">
        <f t="shared" si="48"/>
        <v>#REF!</v>
      </c>
      <c r="C1041" t="e">
        <f t="shared" si="49"/>
        <v>#REF!</v>
      </c>
      <c r="D1041" t="e">
        <f t="shared" si="50"/>
        <v>#REF!</v>
      </c>
      <c r="E1041" s="17" t="s">
        <v>519</v>
      </c>
      <c r="F1041" t="s">
        <v>374</v>
      </c>
      <c r="G1041" t="e">
        <f>IF(#REF!="","",#REF!)</f>
        <v>#REF!</v>
      </c>
    </row>
    <row r="1042" spans="1:7" x14ac:dyDescent="0.3">
      <c r="A1042" t="s">
        <v>6</v>
      </c>
      <c r="B1042" t="e">
        <f t="shared" si="48"/>
        <v>#REF!</v>
      </c>
      <c r="C1042" t="e">
        <f t="shared" si="49"/>
        <v>#REF!</v>
      </c>
      <c r="D1042" t="e">
        <f t="shared" si="50"/>
        <v>#REF!</v>
      </c>
      <c r="E1042" s="17" t="s">
        <v>520</v>
      </c>
      <c r="F1042" t="s">
        <v>374</v>
      </c>
      <c r="G1042" t="e">
        <f>IF(#REF!="","",#REF!)</f>
        <v>#REF!</v>
      </c>
    </row>
    <row r="1043" spans="1:7" x14ac:dyDescent="0.3">
      <c r="A1043" t="s">
        <v>6</v>
      </c>
      <c r="B1043" t="e">
        <f t="shared" si="48"/>
        <v>#REF!</v>
      </c>
      <c r="C1043" t="e">
        <f t="shared" si="49"/>
        <v>#REF!</v>
      </c>
      <c r="D1043" t="e">
        <f t="shared" si="50"/>
        <v>#REF!</v>
      </c>
      <c r="E1043" s="17" t="s">
        <v>520</v>
      </c>
      <c r="F1043" t="s">
        <v>374</v>
      </c>
      <c r="G1043" t="e">
        <f>IF(#REF!="","",#REF!)</f>
        <v>#REF!</v>
      </c>
    </row>
    <row r="1044" spans="1:7" x14ac:dyDescent="0.3">
      <c r="A1044" t="s">
        <v>6</v>
      </c>
      <c r="B1044" t="e">
        <f t="shared" si="48"/>
        <v>#REF!</v>
      </c>
      <c r="C1044" t="e">
        <f t="shared" si="49"/>
        <v>#REF!</v>
      </c>
      <c r="D1044" t="e">
        <f t="shared" si="50"/>
        <v>#REF!</v>
      </c>
      <c r="E1044" s="17" t="s">
        <v>520</v>
      </c>
      <c r="F1044" t="s">
        <v>374</v>
      </c>
      <c r="G1044" t="e">
        <f>IF(#REF!="","",#REF!)</f>
        <v>#REF!</v>
      </c>
    </row>
    <row r="1045" spans="1:7" x14ac:dyDescent="0.3">
      <c r="A1045" t="s">
        <v>6</v>
      </c>
      <c r="B1045" t="e">
        <f t="shared" si="48"/>
        <v>#REF!</v>
      </c>
      <c r="C1045" t="e">
        <f t="shared" si="49"/>
        <v>#REF!</v>
      </c>
      <c r="D1045" t="e">
        <f t="shared" si="50"/>
        <v>#REF!</v>
      </c>
      <c r="E1045" s="17" t="s">
        <v>520</v>
      </c>
      <c r="F1045" t="s">
        <v>374</v>
      </c>
      <c r="G1045" t="e">
        <f>IF(#REF!="","",#REF!)</f>
        <v>#REF!</v>
      </c>
    </row>
    <row r="1046" spans="1:7" x14ac:dyDescent="0.3">
      <c r="A1046" t="s">
        <v>6</v>
      </c>
      <c r="B1046" t="e">
        <f t="shared" si="48"/>
        <v>#REF!</v>
      </c>
      <c r="C1046" t="e">
        <f t="shared" si="49"/>
        <v>#REF!</v>
      </c>
      <c r="D1046" t="e">
        <f t="shared" si="50"/>
        <v>#REF!</v>
      </c>
      <c r="E1046" s="17" t="s">
        <v>520</v>
      </c>
      <c r="F1046" t="s">
        <v>374</v>
      </c>
      <c r="G1046" t="e">
        <f>IF(#REF!="","",#REF!)</f>
        <v>#REF!</v>
      </c>
    </row>
    <row r="1047" spans="1:7" x14ac:dyDescent="0.3">
      <c r="A1047" t="s">
        <v>6</v>
      </c>
      <c r="B1047" t="e">
        <f t="shared" si="48"/>
        <v>#REF!</v>
      </c>
      <c r="C1047" t="e">
        <f t="shared" si="49"/>
        <v>#REF!</v>
      </c>
      <c r="D1047" t="e">
        <f t="shared" si="50"/>
        <v>#REF!</v>
      </c>
      <c r="E1047" s="17" t="s">
        <v>521</v>
      </c>
      <c r="F1047" t="s">
        <v>374</v>
      </c>
      <c r="G1047" t="e">
        <f>IF(#REF!="","",#REF!)</f>
        <v>#REF!</v>
      </c>
    </row>
    <row r="1048" spans="1:7" x14ac:dyDescent="0.3">
      <c r="A1048" t="s">
        <v>6</v>
      </c>
      <c r="B1048" t="e">
        <f t="shared" si="48"/>
        <v>#REF!</v>
      </c>
      <c r="C1048" t="e">
        <f t="shared" si="49"/>
        <v>#REF!</v>
      </c>
      <c r="D1048" t="e">
        <f t="shared" si="50"/>
        <v>#REF!</v>
      </c>
      <c r="E1048" s="17" t="s">
        <v>522</v>
      </c>
      <c r="F1048" t="s">
        <v>374</v>
      </c>
      <c r="G1048" t="e">
        <f>IF(#REF!="","",#REF!)</f>
        <v>#REF!</v>
      </c>
    </row>
    <row r="1049" spans="1:7" x14ac:dyDescent="0.3">
      <c r="A1049" t="s">
        <v>6</v>
      </c>
      <c r="B1049" t="e">
        <f t="shared" si="48"/>
        <v>#REF!</v>
      </c>
      <c r="C1049" t="e">
        <f t="shared" si="49"/>
        <v>#REF!</v>
      </c>
      <c r="D1049" t="e">
        <f t="shared" si="50"/>
        <v>#REF!</v>
      </c>
      <c r="E1049" s="17" t="s">
        <v>523</v>
      </c>
      <c r="F1049" t="s">
        <v>374</v>
      </c>
      <c r="G1049" t="e">
        <f>IF(#REF!="","",#REF!)</f>
        <v>#REF!</v>
      </c>
    </row>
    <row r="1050" spans="1:7" x14ac:dyDescent="0.3">
      <c r="A1050" t="s">
        <v>6</v>
      </c>
      <c r="B1050" t="e">
        <f t="shared" si="48"/>
        <v>#REF!</v>
      </c>
      <c r="C1050" t="e">
        <f t="shared" si="49"/>
        <v>#REF!</v>
      </c>
      <c r="D1050" t="e">
        <f t="shared" si="50"/>
        <v>#REF!</v>
      </c>
      <c r="E1050" s="17" t="s">
        <v>524</v>
      </c>
      <c r="F1050" t="s">
        <v>374</v>
      </c>
      <c r="G1050" t="e">
        <f>IF(#REF!="","",#REF!)</f>
        <v>#REF!</v>
      </c>
    </row>
    <row r="1051" spans="1:7" x14ac:dyDescent="0.3">
      <c r="A1051" t="s">
        <v>6</v>
      </c>
      <c r="B1051" t="e">
        <f t="shared" si="48"/>
        <v>#REF!</v>
      </c>
      <c r="C1051" t="e">
        <f t="shared" si="49"/>
        <v>#REF!</v>
      </c>
      <c r="D1051" t="e">
        <f t="shared" si="50"/>
        <v>#REF!</v>
      </c>
      <c r="E1051" s="17" t="s">
        <v>525</v>
      </c>
      <c r="F1051" t="s">
        <v>374</v>
      </c>
      <c r="G1051" t="e">
        <f>IF(#REF!="","",#REF!)</f>
        <v>#REF!</v>
      </c>
    </row>
    <row r="1052" spans="1:7" x14ac:dyDescent="0.3">
      <c r="A1052" t="s">
        <v>6</v>
      </c>
      <c r="B1052" t="e">
        <f t="shared" si="48"/>
        <v>#REF!</v>
      </c>
      <c r="C1052" t="e">
        <f t="shared" si="49"/>
        <v>#REF!</v>
      </c>
      <c r="D1052" t="e">
        <f t="shared" si="50"/>
        <v>#REF!</v>
      </c>
      <c r="E1052" s="17" t="s">
        <v>380</v>
      </c>
      <c r="F1052" t="s">
        <v>375</v>
      </c>
      <c r="G1052" t="e">
        <f>IF(#REF!="","",#REF!)</f>
        <v>#REF!</v>
      </c>
    </row>
    <row r="1053" spans="1:7" x14ac:dyDescent="0.3">
      <c r="A1053" t="s">
        <v>6</v>
      </c>
      <c r="B1053" t="e">
        <f t="shared" si="48"/>
        <v>#REF!</v>
      </c>
      <c r="C1053" t="e">
        <f t="shared" si="49"/>
        <v>#REF!</v>
      </c>
      <c r="D1053" t="e">
        <f t="shared" si="50"/>
        <v>#REF!</v>
      </c>
      <c r="E1053" s="17" t="s">
        <v>381</v>
      </c>
      <c r="F1053" t="s">
        <v>375</v>
      </c>
      <c r="G1053" t="e">
        <f>IF(#REF!="","",#REF!)</f>
        <v>#REF!</v>
      </c>
    </row>
    <row r="1054" spans="1:7" x14ac:dyDescent="0.3">
      <c r="A1054" t="s">
        <v>6</v>
      </c>
      <c r="B1054" t="e">
        <f t="shared" si="48"/>
        <v>#REF!</v>
      </c>
      <c r="C1054" t="e">
        <f t="shared" si="49"/>
        <v>#REF!</v>
      </c>
      <c r="D1054" t="e">
        <f t="shared" si="50"/>
        <v>#REF!</v>
      </c>
      <c r="E1054" s="17" t="s">
        <v>382</v>
      </c>
      <c r="F1054" t="s">
        <v>375</v>
      </c>
      <c r="G1054" t="e">
        <f>IF(#REF!="","",#REF!)</f>
        <v>#REF!</v>
      </c>
    </row>
    <row r="1055" spans="1:7" x14ac:dyDescent="0.3">
      <c r="A1055" t="s">
        <v>6</v>
      </c>
      <c r="B1055" t="e">
        <f t="shared" si="48"/>
        <v>#REF!</v>
      </c>
      <c r="C1055" t="e">
        <f t="shared" si="49"/>
        <v>#REF!</v>
      </c>
      <c r="D1055" t="e">
        <f t="shared" si="50"/>
        <v>#REF!</v>
      </c>
      <c r="E1055" s="17" t="s">
        <v>383</v>
      </c>
      <c r="F1055" t="s">
        <v>375</v>
      </c>
      <c r="G1055" t="e">
        <f>IF(#REF!="","",#REF!)</f>
        <v>#REF!</v>
      </c>
    </row>
    <row r="1056" spans="1:7" x14ac:dyDescent="0.3">
      <c r="A1056" t="s">
        <v>6</v>
      </c>
      <c r="B1056" t="e">
        <f t="shared" si="48"/>
        <v>#REF!</v>
      </c>
      <c r="C1056" t="e">
        <f t="shared" si="49"/>
        <v>#REF!</v>
      </c>
      <c r="D1056" t="e">
        <f t="shared" si="50"/>
        <v>#REF!</v>
      </c>
      <c r="E1056" s="17" t="s">
        <v>384</v>
      </c>
      <c r="F1056" t="s">
        <v>375</v>
      </c>
      <c r="G1056" t="e">
        <f>IF(#REF!="","",#REF!)</f>
        <v>#REF!</v>
      </c>
    </row>
    <row r="1057" spans="1:7" x14ac:dyDescent="0.3">
      <c r="A1057" t="s">
        <v>6</v>
      </c>
      <c r="B1057" t="e">
        <f t="shared" si="48"/>
        <v>#REF!</v>
      </c>
      <c r="C1057" t="e">
        <f t="shared" si="49"/>
        <v>#REF!</v>
      </c>
      <c r="D1057" t="e">
        <f t="shared" si="50"/>
        <v>#REF!</v>
      </c>
      <c r="E1057" s="17" t="s">
        <v>385</v>
      </c>
      <c r="F1057" t="s">
        <v>375</v>
      </c>
      <c r="G1057" t="e">
        <f>IF(#REF!="","",#REF!)</f>
        <v>#REF!</v>
      </c>
    </row>
    <row r="1058" spans="1:7" x14ac:dyDescent="0.3">
      <c r="A1058" t="s">
        <v>6</v>
      </c>
      <c r="B1058" t="e">
        <f t="shared" si="48"/>
        <v>#REF!</v>
      </c>
      <c r="C1058" t="e">
        <f t="shared" si="49"/>
        <v>#REF!</v>
      </c>
      <c r="D1058" t="e">
        <f t="shared" si="50"/>
        <v>#REF!</v>
      </c>
      <c r="E1058" s="17" t="s">
        <v>386</v>
      </c>
      <c r="F1058" t="s">
        <v>375</v>
      </c>
      <c r="G1058" t="e">
        <f>IF(#REF!="","",#REF!)</f>
        <v>#REF!</v>
      </c>
    </row>
    <row r="1059" spans="1:7" x14ac:dyDescent="0.3">
      <c r="A1059" t="s">
        <v>6</v>
      </c>
      <c r="B1059" t="e">
        <f t="shared" si="48"/>
        <v>#REF!</v>
      </c>
      <c r="C1059" t="e">
        <f t="shared" si="49"/>
        <v>#REF!</v>
      </c>
      <c r="D1059" t="e">
        <f t="shared" si="50"/>
        <v>#REF!</v>
      </c>
      <c r="E1059" s="17" t="s">
        <v>387</v>
      </c>
      <c r="F1059" t="s">
        <v>375</v>
      </c>
      <c r="G1059" t="e">
        <f>IF(#REF!="","",#REF!)</f>
        <v>#REF!</v>
      </c>
    </row>
    <row r="1060" spans="1:7" x14ac:dyDescent="0.3">
      <c r="A1060" t="s">
        <v>6</v>
      </c>
      <c r="B1060" t="e">
        <f t="shared" si="48"/>
        <v>#REF!</v>
      </c>
      <c r="C1060" t="e">
        <f t="shared" si="49"/>
        <v>#REF!</v>
      </c>
      <c r="D1060" t="e">
        <f t="shared" si="50"/>
        <v>#REF!</v>
      </c>
      <c r="E1060" s="17" t="s">
        <v>388</v>
      </c>
      <c r="F1060" t="s">
        <v>375</v>
      </c>
      <c r="G1060" t="e">
        <f>IF(#REF!="","",#REF!)</f>
        <v>#REF!</v>
      </c>
    </row>
    <row r="1061" spans="1:7" x14ac:dyDescent="0.3">
      <c r="A1061" t="s">
        <v>6</v>
      </c>
      <c r="B1061" t="e">
        <f t="shared" si="48"/>
        <v>#REF!</v>
      </c>
      <c r="C1061" t="e">
        <f t="shared" si="49"/>
        <v>#REF!</v>
      </c>
      <c r="D1061" t="e">
        <f t="shared" si="50"/>
        <v>#REF!</v>
      </c>
      <c r="E1061" s="17" t="s">
        <v>389</v>
      </c>
      <c r="F1061" t="s">
        <v>375</v>
      </c>
      <c r="G1061" t="e">
        <f>IF(#REF!="","",#REF!)</f>
        <v>#REF!</v>
      </c>
    </row>
    <row r="1062" spans="1:7" x14ac:dyDescent="0.3">
      <c r="A1062" t="s">
        <v>6</v>
      </c>
      <c r="B1062" t="e">
        <f t="shared" si="48"/>
        <v>#REF!</v>
      </c>
      <c r="C1062" t="e">
        <f t="shared" si="49"/>
        <v>#REF!</v>
      </c>
      <c r="D1062" t="e">
        <f t="shared" si="50"/>
        <v>#REF!</v>
      </c>
      <c r="E1062" s="17" t="s">
        <v>390</v>
      </c>
      <c r="F1062" t="s">
        <v>375</v>
      </c>
      <c r="G1062" t="e">
        <f>IF(#REF!="","",#REF!)</f>
        <v>#REF!</v>
      </c>
    </row>
    <row r="1063" spans="1:7" x14ac:dyDescent="0.3">
      <c r="A1063" t="s">
        <v>6</v>
      </c>
      <c r="B1063" t="e">
        <f t="shared" si="48"/>
        <v>#REF!</v>
      </c>
      <c r="C1063" t="e">
        <f t="shared" si="49"/>
        <v>#REF!</v>
      </c>
      <c r="D1063" t="e">
        <f t="shared" si="50"/>
        <v>#REF!</v>
      </c>
      <c r="E1063" s="17" t="s">
        <v>391</v>
      </c>
      <c r="F1063" t="s">
        <v>375</v>
      </c>
      <c r="G1063" t="e">
        <f>IF(#REF!="","",#REF!)</f>
        <v>#REF!</v>
      </c>
    </row>
    <row r="1064" spans="1:7" x14ac:dyDescent="0.3">
      <c r="A1064" t="s">
        <v>6</v>
      </c>
      <c r="B1064" t="e">
        <f t="shared" si="48"/>
        <v>#REF!</v>
      </c>
      <c r="C1064" t="e">
        <f t="shared" si="49"/>
        <v>#REF!</v>
      </c>
      <c r="D1064" t="e">
        <f t="shared" si="50"/>
        <v>#REF!</v>
      </c>
      <c r="E1064" s="17" t="s">
        <v>392</v>
      </c>
      <c r="F1064" t="s">
        <v>375</v>
      </c>
      <c r="G1064" t="e">
        <f>IF(#REF!="","",#REF!)</f>
        <v>#REF!</v>
      </c>
    </row>
    <row r="1065" spans="1:7" x14ac:dyDescent="0.3">
      <c r="A1065" t="s">
        <v>6</v>
      </c>
      <c r="B1065" t="e">
        <f t="shared" si="48"/>
        <v>#REF!</v>
      </c>
      <c r="C1065" t="e">
        <f t="shared" si="49"/>
        <v>#REF!</v>
      </c>
      <c r="D1065" t="e">
        <f t="shared" si="50"/>
        <v>#REF!</v>
      </c>
      <c r="E1065" s="17" t="s">
        <v>393</v>
      </c>
      <c r="F1065" t="s">
        <v>375</v>
      </c>
      <c r="G1065" t="e">
        <f>IF(#REF!="","",#REF!)</f>
        <v>#REF!</v>
      </c>
    </row>
    <row r="1066" spans="1:7" x14ac:dyDescent="0.3">
      <c r="A1066" t="s">
        <v>6</v>
      </c>
      <c r="B1066" t="e">
        <f t="shared" si="48"/>
        <v>#REF!</v>
      </c>
      <c r="C1066" t="e">
        <f t="shared" si="49"/>
        <v>#REF!</v>
      </c>
      <c r="D1066" t="e">
        <f t="shared" si="50"/>
        <v>#REF!</v>
      </c>
      <c r="E1066" s="17" t="s">
        <v>394</v>
      </c>
      <c r="F1066" t="s">
        <v>375</v>
      </c>
      <c r="G1066" t="e">
        <f>IF(#REF!="","",#REF!)</f>
        <v>#REF!</v>
      </c>
    </row>
    <row r="1067" spans="1:7" x14ac:dyDescent="0.3">
      <c r="A1067" t="s">
        <v>6</v>
      </c>
      <c r="B1067" t="e">
        <f t="shared" si="48"/>
        <v>#REF!</v>
      </c>
      <c r="C1067" t="e">
        <f t="shared" si="49"/>
        <v>#REF!</v>
      </c>
      <c r="D1067" t="e">
        <f t="shared" si="50"/>
        <v>#REF!</v>
      </c>
      <c r="E1067" s="17" t="s">
        <v>395</v>
      </c>
      <c r="F1067" t="s">
        <v>375</v>
      </c>
      <c r="G1067" t="e">
        <f>IF(#REF!="","",#REF!)</f>
        <v>#REF!</v>
      </c>
    </row>
    <row r="1068" spans="1:7" x14ac:dyDescent="0.3">
      <c r="A1068" t="s">
        <v>6</v>
      </c>
      <c r="B1068" t="e">
        <f t="shared" si="48"/>
        <v>#REF!</v>
      </c>
      <c r="C1068" t="e">
        <f t="shared" si="49"/>
        <v>#REF!</v>
      </c>
      <c r="D1068" t="e">
        <f t="shared" si="50"/>
        <v>#REF!</v>
      </c>
      <c r="E1068" s="17" t="s">
        <v>396</v>
      </c>
      <c r="F1068" t="s">
        <v>375</v>
      </c>
      <c r="G1068" t="e">
        <f>IF(#REF!="","",#REF!)</f>
        <v>#REF!</v>
      </c>
    </row>
    <row r="1069" spans="1:7" x14ac:dyDescent="0.3">
      <c r="A1069" t="s">
        <v>6</v>
      </c>
      <c r="B1069" t="e">
        <f t="shared" si="48"/>
        <v>#REF!</v>
      </c>
      <c r="C1069" t="e">
        <f t="shared" si="49"/>
        <v>#REF!</v>
      </c>
      <c r="D1069" t="e">
        <f t="shared" si="50"/>
        <v>#REF!</v>
      </c>
      <c r="E1069" s="17" t="s">
        <v>397</v>
      </c>
      <c r="F1069" t="s">
        <v>375</v>
      </c>
      <c r="G1069" t="e">
        <f>IF(#REF!="","",#REF!)</f>
        <v>#REF!</v>
      </c>
    </row>
    <row r="1070" spans="1:7" x14ac:dyDescent="0.3">
      <c r="A1070" t="s">
        <v>6</v>
      </c>
      <c r="B1070" t="e">
        <f t="shared" si="48"/>
        <v>#REF!</v>
      </c>
      <c r="C1070" t="e">
        <f t="shared" si="49"/>
        <v>#REF!</v>
      </c>
      <c r="D1070" t="e">
        <f t="shared" si="50"/>
        <v>#REF!</v>
      </c>
      <c r="E1070" s="17" t="s">
        <v>398</v>
      </c>
      <c r="F1070" t="s">
        <v>375</v>
      </c>
      <c r="G1070" t="e">
        <f>IF(#REF!="","",#REF!)</f>
        <v>#REF!</v>
      </c>
    </row>
    <row r="1071" spans="1:7" x14ac:dyDescent="0.3">
      <c r="A1071" t="s">
        <v>6</v>
      </c>
      <c r="B1071" t="e">
        <f t="shared" si="48"/>
        <v>#REF!</v>
      </c>
      <c r="C1071" t="e">
        <f t="shared" si="49"/>
        <v>#REF!</v>
      </c>
      <c r="D1071" t="e">
        <f t="shared" si="50"/>
        <v>#REF!</v>
      </c>
      <c r="E1071" s="17" t="s">
        <v>399</v>
      </c>
      <c r="F1071" t="s">
        <v>375</v>
      </c>
      <c r="G1071" t="e">
        <f>IF(#REF!="","",#REF!)</f>
        <v>#REF!</v>
      </c>
    </row>
    <row r="1072" spans="1:7" x14ac:dyDescent="0.3">
      <c r="A1072" t="s">
        <v>6</v>
      </c>
      <c r="B1072" t="e">
        <f t="shared" si="48"/>
        <v>#REF!</v>
      </c>
      <c r="C1072" t="e">
        <f t="shared" si="49"/>
        <v>#REF!</v>
      </c>
      <c r="D1072" t="e">
        <f t="shared" si="50"/>
        <v>#REF!</v>
      </c>
      <c r="E1072" s="17" t="s">
        <v>400</v>
      </c>
      <c r="F1072" t="s">
        <v>375</v>
      </c>
      <c r="G1072" t="e">
        <f>IF(#REF!="","",#REF!)</f>
        <v>#REF!</v>
      </c>
    </row>
    <row r="1073" spans="1:7" x14ac:dyDescent="0.3">
      <c r="A1073" t="s">
        <v>6</v>
      </c>
      <c r="B1073" t="e">
        <f t="shared" si="48"/>
        <v>#REF!</v>
      </c>
      <c r="C1073" t="e">
        <f t="shared" si="49"/>
        <v>#REF!</v>
      </c>
      <c r="D1073" t="e">
        <f t="shared" si="50"/>
        <v>#REF!</v>
      </c>
      <c r="E1073" s="17" t="s">
        <v>401</v>
      </c>
      <c r="F1073" t="s">
        <v>375</v>
      </c>
      <c r="G1073" t="e">
        <f>IF(#REF!="","",#REF!)</f>
        <v>#REF!</v>
      </c>
    </row>
    <row r="1074" spans="1:7" x14ac:dyDescent="0.3">
      <c r="A1074" t="s">
        <v>6</v>
      </c>
      <c r="B1074" t="e">
        <f t="shared" si="48"/>
        <v>#REF!</v>
      </c>
      <c r="C1074" t="e">
        <f t="shared" si="49"/>
        <v>#REF!</v>
      </c>
      <c r="D1074" t="e">
        <f t="shared" si="50"/>
        <v>#REF!</v>
      </c>
      <c r="E1074" s="17" t="s">
        <v>402</v>
      </c>
      <c r="F1074" t="s">
        <v>375</v>
      </c>
      <c r="G1074" t="e">
        <f>IF(#REF!="","",#REF!)</f>
        <v>#REF!</v>
      </c>
    </row>
    <row r="1075" spans="1:7" x14ac:dyDescent="0.3">
      <c r="A1075" t="s">
        <v>6</v>
      </c>
      <c r="B1075" t="e">
        <f t="shared" si="48"/>
        <v>#REF!</v>
      </c>
      <c r="C1075" t="e">
        <f t="shared" si="49"/>
        <v>#REF!</v>
      </c>
      <c r="D1075" t="e">
        <f t="shared" si="50"/>
        <v>#REF!</v>
      </c>
      <c r="E1075" s="17" t="s">
        <v>403</v>
      </c>
      <c r="F1075" t="s">
        <v>375</v>
      </c>
      <c r="G1075" t="e">
        <f>IF(#REF!="","",#REF!)</f>
        <v>#REF!</v>
      </c>
    </row>
    <row r="1076" spans="1:7" x14ac:dyDescent="0.3">
      <c r="A1076" t="s">
        <v>6</v>
      </c>
      <c r="B1076" t="e">
        <f t="shared" si="48"/>
        <v>#REF!</v>
      </c>
      <c r="C1076" t="e">
        <f t="shared" si="49"/>
        <v>#REF!</v>
      </c>
      <c r="D1076" t="e">
        <f t="shared" si="50"/>
        <v>#REF!</v>
      </c>
      <c r="E1076" s="17" t="s">
        <v>404</v>
      </c>
      <c r="F1076" t="s">
        <v>375</v>
      </c>
      <c r="G1076" t="e">
        <f>IF(#REF!="","",#REF!)</f>
        <v>#REF!</v>
      </c>
    </row>
    <row r="1077" spans="1:7" x14ac:dyDescent="0.3">
      <c r="A1077" t="s">
        <v>6</v>
      </c>
      <c r="B1077" t="e">
        <f t="shared" si="48"/>
        <v>#REF!</v>
      </c>
      <c r="C1077" t="e">
        <f t="shared" si="49"/>
        <v>#REF!</v>
      </c>
      <c r="D1077" t="e">
        <f t="shared" si="50"/>
        <v>#REF!</v>
      </c>
      <c r="E1077" s="17" t="s">
        <v>405</v>
      </c>
      <c r="F1077" t="s">
        <v>375</v>
      </c>
      <c r="G1077" t="e">
        <f>IF(#REF!="","",#REF!)</f>
        <v>#REF!</v>
      </c>
    </row>
    <row r="1078" spans="1:7" x14ac:dyDescent="0.3">
      <c r="A1078" t="s">
        <v>6</v>
      </c>
      <c r="B1078" t="e">
        <f t="shared" si="48"/>
        <v>#REF!</v>
      </c>
      <c r="C1078" t="e">
        <f t="shared" si="49"/>
        <v>#REF!</v>
      </c>
      <c r="D1078" t="e">
        <f t="shared" si="50"/>
        <v>#REF!</v>
      </c>
      <c r="E1078" s="17" t="s">
        <v>406</v>
      </c>
      <c r="F1078" t="s">
        <v>375</v>
      </c>
      <c r="G1078" t="e">
        <f>IF(#REF!="","",#REF!)</f>
        <v>#REF!</v>
      </c>
    </row>
    <row r="1079" spans="1:7" x14ac:dyDescent="0.3">
      <c r="A1079" t="s">
        <v>6</v>
      </c>
      <c r="B1079" t="e">
        <f t="shared" si="48"/>
        <v>#REF!</v>
      </c>
      <c r="C1079" t="e">
        <f t="shared" si="49"/>
        <v>#REF!</v>
      </c>
      <c r="D1079" t="e">
        <f t="shared" si="50"/>
        <v>#REF!</v>
      </c>
      <c r="E1079" s="17" t="s">
        <v>407</v>
      </c>
      <c r="F1079" t="s">
        <v>375</v>
      </c>
      <c r="G1079" t="e">
        <f>IF(#REF!="","",#REF!)</f>
        <v>#REF!</v>
      </c>
    </row>
    <row r="1080" spans="1:7" x14ac:dyDescent="0.3">
      <c r="A1080" t="s">
        <v>6</v>
      </c>
      <c r="B1080" t="e">
        <f t="shared" si="48"/>
        <v>#REF!</v>
      </c>
      <c r="C1080" t="e">
        <f t="shared" si="49"/>
        <v>#REF!</v>
      </c>
      <c r="D1080" t="e">
        <f t="shared" si="50"/>
        <v>#REF!</v>
      </c>
      <c r="E1080" s="17" t="s">
        <v>408</v>
      </c>
      <c r="F1080" t="s">
        <v>375</v>
      </c>
      <c r="G1080" t="e">
        <f>IF(#REF!="","",#REF!)</f>
        <v>#REF!</v>
      </c>
    </row>
    <row r="1081" spans="1:7" x14ac:dyDescent="0.3">
      <c r="A1081" t="s">
        <v>6</v>
      </c>
      <c r="B1081" t="e">
        <f t="shared" si="48"/>
        <v>#REF!</v>
      </c>
      <c r="C1081" t="e">
        <f t="shared" si="49"/>
        <v>#REF!</v>
      </c>
      <c r="D1081" t="e">
        <f t="shared" si="50"/>
        <v>#REF!</v>
      </c>
      <c r="E1081" s="17" t="s">
        <v>409</v>
      </c>
      <c r="F1081" t="s">
        <v>375</v>
      </c>
      <c r="G1081" t="e">
        <f>IF(#REF!="","",#REF!)</f>
        <v>#REF!</v>
      </c>
    </row>
    <row r="1082" spans="1:7" x14ac:dyDescent="0.3">
      <c r="A1082" t="s">
        <v>6</v>
      </c>
      <c r="B1082" t="e">
        <f t="shared" si="48"/>
        <v>#REF!</v>
      </c>
      <c r="C1082" t="e">
        <f t="shared" si="49"/>
        <v>#REF!</v>
      </c>
      <c r="D1082" t="e">
        <f t="shared" si="50"/>
        <v>#REF!</v>
      </c>
      <c r="E1082" s="17" t="s">
        <v>410</v>
      </c>
      <c r="F1082" t="s">
        <v>375</v>
      </c>
      <c r="G1082" t="e">
        <f>IF(#REF!="","",#REF!)</f>
        <v>#REF!</v>
      </c>
    </row>
    <row r="1083" spans="1:7" x14ac:dyDescent="0.3">
      <c r="A1083" t="s">
        <v>6</v>
      </c>
      <c r="B1083" t="e">
        <f t="shared" si="48"/>
        <v>#REF!</v>
      </c>
      <c r="C1083" t="e">
        <f t="shared" si="49"/>
        <v>#REF!</v>
      </c>
      <c r="D1083" t="e">
        <f t="shared" si="50"/>
        <v>#REF!</v>
      </c>
      <c r="E1083" s="17" t="s">
        <v>411</v>
      </c>
      <c r="F1083" t="s">
        <v>375</v>
      </c>
      <c r="G1083" t="e">
        <f>IF(#REF!="","",#REF!)</f>
        <v>#REF!</v>
      </c>
    </row>
    <row r="1084" spans="1:7" x14ac:dyDescent="0.3">
      <c r="A1084" t="s">
        <v>6</v>
      </c>
      <c r="B1084" t="e">
        <f t="shared" si="48"/>
        <v>#REF!</v>
      </c>
      <c r="C1084" t="e">
        <f t="shared" si="49"/>
        <v>#REF!</v>
      </c>
      <c r="D1084" t="e">
        <f t="shared" si="50"/>
        <v>#REF!</v>
      </c>
      <c r="E1084" s="17" t="s">
        <v>412</v>
      </c>
      <c r="F1084" t="s">
        <v>375</v>
      </c>
      <c r="G1084" t="e">
        <f>IF(#REF!="","",#REF!)</f>
        <v>#REF!</v>
      </c>
    </row>
    <row r="1085" spans="1:7" x14ac:dyDescent="0.3">
      <c r="A1085" t="s">
        <v>6</v>
      </c>
      <c r="B1085" t="e">
        <f t="shared" si="48"/>
        <v>#REF!</v>
      </c>
      <c r="C1085" t="e">
        <f t="shared" si="49"/>
        <v>#REF!</v>
      </c>
      <c r="D1085" t="e">
        <f t="shared" si="50"/>
        <v>#REF!</v>
      </c>
      <c r="E1085" s="17" t="s">
        <v>413</v>
      </c>
      <c r="F1085" t="s">
        <v>375</v>
      </c>
      <c r="G1085" t="e">
        <f>IF(#REF!="","",#REF!)</f>
        <v>#REF!</v>
      </c>
    </row>
    <row r="1086" spans="1:7" x14ac:dyDescent="0.3">
      <c r="A1086" t="s">
        <v>6</v>
      </c>
      <c r="B1086" t="e">
        <f t="shared" si="48"/>
        <v>#REF!</v>
      </c>
      <c r="C1086" t="e">
        <f t="shared" si="49"/>
        <v>#REF!</v>
      </c>
      <c r="D1086" t="e">
        <f t="shared" si="50"/>
        <v>#REF!</v>
      </c>
      <c r="E1086" s="17" t="s">
        <v>414</v>
      </c>
      <c r="F1086" t="s">
        <v>375</v>
      </c>
      <c r="G1086" t="e">
        <f>IF(#REF!="","",#REF!)</f>
        <v>#REF!</v>
      </c>
    </row>
    <row r="1087" spans="1:7" x14ac:dyDescent="0.3">
      <c r="A1087" t="s">
        <v>6</v>
      </c>
      <c r="B1087" t="e">
        <f t="shared" si="48"/>
        <v>#REF!</v>
      </c>
      <c r="C1087" t="e">
        <f t="shared" si="49"/>
        <v>#REF!</v>
      </c>
      <c r="D1087" t="e">
        <f t="shared" si="50"/>
        <v>#REF!</v>
      </c>
      <c r="E1087" s="17" t="s">
        <v>415</v>
      </c>
      <c r="F1087" t="s">
        <v>375</v>
      </c>
      <c r="G1087" t="e">
        <f>IF(#REF!="","",#REF!)</f>
        <v>#REF!</v>
      </c>
    </row>
    <row r="1088" spans="1:7" x14ac:dyDescent="0.3">
      <c r="A1088" t="s">
        <v>6</v>
      </c>
      <c r="B1088" t="e">
        <f t="shared" si="48"/>
        <v>#REF!</v>
      </c>
      <c r="C1088" t="e">
        <f t="shared" si="49"/>
        <v>#REF!</v>
      </c>
      <c r="D1088" t="e">
        <f t="shared" si="50"/>
        <v>#REF!</v>
      </c>
      <c r="E1088" s="17" t="s">
        <v>416</v>
      </c>
      <c r="F1088" t="s">
        <v>375</v>
      </c>
      <c r="G1088" t="e">
        <f>IF(#REF!="","",#REF!)</f>
        <v>#REF!</v>
      </c>
    </row>
    <row r="1089" spans="1:7" x14ac:dyDescent="0.3">
      <c r="A1089" t="s">
        <v>6</v>
      </c>
      <c r="B1089" t="e">
        <f t="shared" si="48"/>
        <v>#REF!</v>
      </c>
      <c r="C1089" t="e">
        <f t="shared" si="49"/>
        <v>#REF!</v>
      </c>
      <c r="D1089" t="e">
        <f t="shared" si="50"/>
        <v>#REF!</v>
      </c>
      <c r="E1089" s="17" t="s">
        <v>417</v>
      </c>
      <c r="F1089" t="s">
        <v>375</v>
      </c>
      <c r="G1089" t="e">
        <f>IF(#REF!="","",#REF!)</f>
        <v>#REF!</v>
      </c>
    </row>
    <row r="1090" spans="1:7" x14ac:dyDescent="0.3">
      <c r="A1090" t="s">
        <v>6</v>
      </c>
      <c r="B1090" t="e">
        <f t="shared" si="48"/>
        <v>#REF!</v>
      </c>
      <c r="C1090" t="e">
        <f t="shared" si="49"/>
        <v>#REF!</v>
      </c>
      <c r="D1090" t="e">
        <f t="shared" si="50"/>
        <v>#REF!</v>
      </c>
      <c r="E1090" s="17" t="s">
        <v>418</v>
      </c>
      <c r="F1090" t="s">
        <v>375</v>
      </c>
      <c r="G1090" t="e">
        <f>IF(#REF!="","",#REF!)</f>
        <v>#REF!</v>
      </c>
    </row>
    <row r="1091" spans="1:7" x14ac:dyDescent="0.3">
      <c r="A1091" t="s">
        <v>6</v>
      </c>
      <c r="B1091" t="e">
        <f t="shared" ref="B1091:B1154" si="51">IF(AgencyCode="","",AgencyCode)</f>
        <v>#REF!</v>
      </c>
      <c r="C1091" t="e">
        <f t="shared" ref="C1091:C1154" si="52">IF(AgencyName="","",AgencyName)</f>
        <v>#REF!</v>
      </c>
      <c r="D1091" t="e">
        <f t="shared" ref="D1091:D1154" si="53">IF(Year="","",Year)</f>
        <v>#REF!</v>
      </c>
      <c r="E1091" s="17" t="s">
        <v>419</v>
      </c>
      <c r="F1091" t="s">
        <v>375</v>
      </c>
      <c r="G1091" t="e">
        <f>IF(#REF!="","",#REF!)</f>
        <v>#REF!</v>
      </c>
    </row>
    <row r="1092" spans="1:7" x14ac:dyDescent="0.3">
      <c r="A1092" t="s">
        <v>6</v>
      </c>
      <c r="B1092" t="e">
        <f t="shared" si="51"/>
        <v>#REF!</v>
      </c>
      <c r="C1092" t="e">
        <f t="shared" si="52"/>
        <v>#REF!</v>
      </c>
      <c r="D1092" t="e">
        <f t="shared" si="53"/>
        <v>#REF!</v>
      </c>
      <c r="E1092" s="17" t="s">
        <v>420</v>
      </c>
      <c r="F1092" t="s">
        <v>375</v>
      </c>
      <c r="G1092" t="e">
        <f>IF(#REF!="","",#REF!)</f>
        <v>#REF!</v>
      </c>
    </row>
    <row r="1093" spans="1:7" x14ac:dyDescent="0.3">
      <c r="A1093" t="s">
        <v>6</v>
      </c>
      <c r="B1093" t="e">
        <f t="shared" si="51"/>
        <v>#REF!</v>
      </c>
      <c r="C1093" t="e">
        <f t="shared" si="52"/>
        <v>#REF!</v>
      </c>
      <c r="D1093" t="e">
        <f t="shared" si="53"/>
        <v>#REF!</v>
      </c>
      <c r="E1093" s="17" t="s">
        <v>421</v>
      </c>
      <c r="F1093" t="s">
        <v>375</v>
      </c>
      <c r="G1093" t="e">
        <f>IF(#REF!="","",#REF!)</f>
        <v>#REF!</v>
      </c>
    </row>
    <row r="1094" spans="1:7" x14ac:dyDescent="0.3">
      <c r="A1094" t="s">
        <v>6</v>
      </c>
      <c r="B1094" t="e">
        <f t="shared" si="51"/>
        <v>#REF!</v>
      </c>
      <c r="C1094" t="e">
        <f t="shared" si="52"/>
        <v>#REF!</v>
      </c>
      <c r="D1094" t="e">
        <f t="shared" si="53"/>
        <v>#REF!</v>
      </c>
      <c r="E1094" s="17" t="s">
        <v>422</v>
      </c>
      <c r="F1094" t="s">
        <v>375</v>
      </c>
      <c r="G1094" t="e">
        <f>IF(#REF!="","",#REF!)</f>
        <v>#REF!</v>
      </c>
    </row>
    <row r="1095" spans="1:7" x14ac:dyDescent="0.3">
      <c r="A1095" t="s">
        <v>6</v>
      </c>
      <c r="B1095" t="e">
        <f t="shared" si="51"/>
        <v>#REF!</v>
      </c>
      <c r="C1095" t="e">
        <f t="shared" si="52"/>
        <v>#REF!</v>
      </c>
      <c r="D1095" t="e">
        <f t="shared" si="53"/>
        <v>#REF!</v>
      </c>
      <c r="E1095" s="17" t="s">
        <v>423</v>
      </c>
      <c r="F1095" t="s">
        <v>375</v>
      </c>
      <c r="G1095" t="e">
        <f>IF(#REF!="","",#REF!)</f>
        <v>#REF!</v>
      </c>
    </row>
    <row r="1096" spans="1:7" x14ac:dyDescent="0.3">
      <c r="A1096" t="s">
        <v>6</v>
      </c>
      <c r="B1096" t="e">
        <f t="shared" si="51"/>
        <v>#REF!</v>
      </c>
      <c r="C1096" t="e">
        <f t="shared" si="52"/>
        <v>#REF!</v>
      </c>
      <c r="D1096" t="e">
        <f t="shared" si="53"/>
        <v>#REF!</v>
      </c>
      <c r="E1096" s="17" t="s">
        <v>424</v>
      </c>
      <c r="F1096" t="s">
        <v>375</v>
      </c>
      <c r="G1096" t="e">
        <f>IF(#REF!="","",#REF!)</f>
        <v>#REF!</v>
      </c>
    </row>
    <row r="1097" spans="1:7" x14ac:dyDescent="0.3">
      <c r="A1097" t="s">
        <v>6</v>
      </c>
      <c r="B1097" t="e">
        <f t="shared" si="51"/>
        <v>#REF!</v>
      </c>
      <c r="C1097" t="e">
        <f t="shared" si="52"/>
        <v>#REF!</v>
      </c>
      <c r="D1097" t="e">
        <f t="shared" si="53"/>
        <v>#REF!</v>
      </c>
      <c r="E1097" s="17" t="s">
        <v>425</v>
      </c>
      <c r="F1097" t="s">
        <v>375</v>
      </c>
      <c r="G1097" t="e">
        <f>IF(#REF!="","",#REF!)</f>
        <v>#REF!</v>
      </c>
    </row>
    <row r="1098" spans="1:7" x14ac:dyDescent="0.3">
      <c r="A1098" t="s">
        <v>6</v>
      </c>
      <c r="B1098" t="e">
        <f t="shared" si="51"/>
        <v>#REF!</v>
      </c>
      <c r="C1098" t="e">
        <f t="shared" si="52"/>
        <v>#REF!</v>
      </c>
      <c r="D1098" t="e">
        <f t="shared" si="53"/>
        <v>#REF!</v>
      </c>
      <c r="E1098" s="17" t="s">
        <v>426</v>
      </c>
      <c r="F1098" t="s">
        <v>375</v>
      </c>
      <c r="G1098" t="e">
        <f>IF(#REF!="","",#REF!)</f>
        <v>#REF!</v>
      </c>
    </row>
    <row r="1099" spans="1:7" x14ac:dyDescent="0.3">
      <c r="A1099" t="s">
        <v>6</v>
      </c>
      <c r="B1099" t="e">
        <f t="shared" si="51"/>
        <v>#REF!</v>
      </c>
      <c r="C1099" t="e">
        <f t="shared" si="52"/>
        <v>#REF!</v>
      </c>
      <c r="D1099" t="e">
        <f t="shared" si="53"/>
        <v>#REF!</v>
      </c>
      <c r="E1099" s="17" t="s">
        <v>427</v>
      </c>
      <c r="F1099" t="s">
        <v>375</v>
      </c>
      <c r="G1099" t="e">
        <f>IF(#REF!="","",#REF!)</f>
        <v>#REF!</v>
      </c>
    </row>
    <row r="1100" spans="1:7" x14ac:dyDescent="0.3">
      <c r="A1100" t="s">
        <v>6</v>
      </c>
      <c r="B1100" t="e">
        <f t="shared" si="51"/>
        <v>#REF!</v>
      </c>
      <c r="C1100" t="e">
        <f t="shared" si="52"/>
        <v>#REF!</v>
      </c>
      <c r="D1100" t="e">
        <f t="shared" si="53"/>
        <v>#REF!</v>
      </c>
      <c r="E1100" s="17" t="s">
        <v>428</v>
      </c>
      <c r="F1100" t="s">
        <v>375</v>
      </c>
      <c r="G1100" t="e">
        <f>IF(#REF!="","",#REF!)</f>
        <v>#REF!</v>
      </c>
    </row>
    <row r="1101" spans="1:7" x14ac:dyDescent="0.3">
      <c r="A1101" t="s">
        <v>6</v>
      </c>
      <c r="B1101" t="e">
        <f t="shared" si="51"/>
        <v>#REF!</v>
      </c>
      <c r="C1101" t="e">
        <f t="shared" si="52"/>
        <v>#REF!</v>
      </c>
      <c r="D1101" t="e">
        <f t="shared" si="53"/>
        <v>#REF!</v>
      </c>
      <c r="E1101" s="17" t="s">
        <v>429</v>
      </c>
      <c r="F1101" t="s">
        <v>375</v>
      </c>
      <c r="G1101" t="e">
        <f>IF(#REF!="","",#REF!)</f>
        <v>#REF!</v>
      </c>
    </row>
    <row r="1102" spans="1:7" x14ac:dyDescent="0.3">
      <c r="A1102" t="s">
        <v>6</v>
      </c>
      <c r="B1102" t="e">
        <f t="shared" si="51"/>
        <v>#REF!</v>
      </c>
      <c r="C1102" t="e">
        <f t="shared" si="52"/>
        <v>#REF!</v>
      </c>
      <c r="D1102" t="e">
        <f t="shared" si="53"/>
        <v>#REF!</v>
      </c>
      <c r="E1102" s="17" t="s">
        <v>430</v>
      </c>
      <c r="F1102" t="s">
        <v>375</v>
      </c>
      <c r="G1102" t="e">
        <f>IF(#REF!="","",#REF!)</f>
        <v>#REF!</v>
      </c>
    </row>
    <row r="1103" spans="1:7" x14ac:dyDescent="0.3">
      <c r="A1103" t="s">
        <v>6</v>
      </c>
      <c r="B1103" t="e">
        <f t="shared" si="51"/>
        <v>#REF!</v>
      </c>
      <c r="C1103" t="e">
        <f t="shared" si="52"/>
        <v>#REF!</v>
      </c>
      <c r="D1103" t="e">
        <f t="shared" si="53"/>
        <v>#REF!</v>
      </c>
      <c r="E1103" s="17" t="s">
        <v>431</v>
      </c>
      <c r="F1103" t="s">
        <v>375</v>
      </c>
      <c r="G1103" t="e">
        <f>IF(#REF!="","",#REF!)</f>
        <v>#REF!</v>
      </c>
    </row>
    <row r="1104" spans="1:7" x14ac:dyDescent="0.3">
      <c r="A1104" t="s">
        <v>6</v>
      </c>
      <c r="B1104" t="e">
        <f t="shared" si="51"/>
        <v>#REF!</v>
      </c>
      <c r="C1104" t="e">
        <f t="shared" si="52"/>
        <v>#REF!</v>
      </c>
      <c r="D1104" t="e">
        <f t="shared" si="53"/>
        <v>#REF!</v>
      </c>
      <c r="E1104" s="17" t="s">
        <v>432</v>
      </c>
      <c r="F1104" t="s">
        <v>375</v>
      </c>
      <c r="G1104" t="e">
        <f>IF(#REF!="","",#REF!)</f>
        <v>#REF!</v>
      </c>
    </row>
    <row r="1105" spans="1:7" x14ac:dyDescent="0.3">
      <c r="A1105" t="s">
        <v>6</v>
      </c>
      <c r="B1105" t="e">
        <f t="shared" si="51"/>
        <v>#REF!</v>
      </c>
      <c r="C1105" t="e">
        <f t="shared" si="52"/>
        <v>#REF!</v>
      </c>
      <c r="D1105" t="e">
        <f t="shared" si="53"/>
        <v>#REF!</v>
      </c>
      <c r="E1105" s="17" t="s">
        <v>433</v>
      </c>
      <c r="F1105" t="s">
        <v>375</v>
      </c>
      <c r="G1105" t="e">
        <f>IF(#REF!="","",#REF!)</f>
        <v>#REF!</v>
      </c>
    </row>
    <row r="1106" spans="1:7" x14ac:dyDescent="0.3">
      <c r="A1106" t="s">
        <v>6</v>
      </c>
      <c r="B1106" t="e">
        <f t="shared" si="51"/>
        <v>#REF!</v>
      </c>
      <c r="C1106" t="e">
        <f t="shared" si="52"/>
        <v>#REF!</v>
      </c>
      <c r="D1106" t="e">
        <f t="shared" si="53"/>
        <v>#REF!</v>
      </c>
      <c r="E1106" s="17" t="s">
        <v>434</v>
      </c>
      <c r="F1106" t="s">
        <v>375</v>
      </c>
      <c r="G1106" t="e">
        <f>IF(#REF!="","",#REF!)</f>
        <v>#REF!</v>
      </c>
    </row>
    <row r="1107" spans="1:7" x14ac:dyDescent="0.3">
      <c r="A1107" t="s">
        <v>6</v>
      </c>
      <c r="B1107" t="e">
        <f t="shared" si="51"/>
        <v>#REF!</v>
      </c>
      <c r="C1107" t="e">
        <f t="shared" si="52"/>
        <v>#REF!</v>
      </c>
      <c r="D1107" t="e">
        <f t="shared" si="53"/>
        <v>#REF!</v>
      </c>
      <c r="E1107" s="17" t="s">
        <v>435</v>
      </c>
      <c r="F1107" t="s">
        <v>375</v>
      </c>
      <c r="G1107" t="e">
        <f>IF(#REF!="","",#REF!)</f>
        <v>#REF!</v>
      </c>
    </row>
    <row r="1108" spans="1:7" x14ac:dyDescent="0.3">
      <c r="A1108" t="s">
        <v>6</v>
      </c>
      <c r="B1108" t="e">
        <f t="shared" si="51"/>
        <v>#REF!</v>
      </c>
      <c r="C1108" t="e">
        <f t="shared" si="52"/>
        <v>#REF!</v>
      </c>
      <c r="D1108" t="e">
        <f t="shared" si="53"/>
        <v>#REF!</v>
      </c>
      <c r="E1108" s="17" t="s">
        <v>436</v>
      </c>
      <c r="F1108" t="s">
        <v>375</v>
      </c>
      <c r="G1108" t="e">
        <f>IF(#REF!="","",#REF!)</f>
        <v>#REF!</v>
      </c>
    </row>
    <row r="1109" spans="1:7" x14ac:dyDescent="0.3">
      <c r="A1109" t="s">
        <v>6</v>
      </c>
      <c r="B1109" t="e">
        <f t="shared" si="51"/>
        <v>#REF!</v>
      </c>
      <c r="C1109" t="e">
        <f t="shared" si="52"/>
        <v>#REF!</v>
      </c>
      <c r="D1109" t="e">
        <f t="shared" si="53"/>
        <v>#REF!</v>
      </c>
      <c r="E1109" s="17" t="s">
        <v>437</v>
      </c>
      <c r="F1109" t="s">
        <v>375</v>
      </c>
      <c r="G1109" t="e">
        <f>IF(#REF!="","",#REF!)</f>
        <v>#REF!</v>
      </c>
    </row>
    <row r="1110" spans="1:7" x14ac:dyDescent="0.3">
      <c r="A1110" t="s">
        <v>6</v>
      </c>
      <c r="B1110" t="e">
        <f t="shared" si="51"/>
        <v>#REF!</v>
      </c>
      <c r="C1110" t="e">
        <f t="shared" si="52"/>
        <v>#REF!</v>
      </c>
      <c r="D1110" t="e">
        <f t="shared" si="53"/>
        <v>#REF!</v>
      </c>
      <c r="E1110" s="17" t="s">
        <v>438</v>
      </c>
      <c r="F1110" t="s">
        <v>375</v>
      </c>
      <c r="G1110" t="e">
        <f>IF(#REF!="","",#REF!)</f>
        <v>#REF!</v>
      </c>
    </row>
    <row r="1111" spans="1:7" x14ac:dyDescent="0.3">
      <c r="A1111" t="s">
        <v>6</v>
      </c>
      <c r="B1111" t="e">
        <f t="shared" si="51"/>
        <v>#REF!</v>
      </c>
      <c r="C1111" t="e">
        <f t="shared" si="52"/>
        <v>#REF!</v>
      </c>
      <c r="D1111" t="e">
        <f t="shared" si="53"/>
        <v>#REF!</v>
      </c>
      <c r="E1111" s="17" t="s">
        <v>439</v>
      </c>
      <c r="F1111" t="s">
        <v>375</v>
      </c>
      <c r="G1111" t="e">
        <f>IF(#REF!="","",#REF!)</f>
        <v>#REF!</v>
      </c>
    </row>
    <row r="1112" spans="1:7" x14ac:dyDescent="0.3">
      <c r="A1112" t="s">
        <v>6</v>
      </c>
      <c r="B1112" t="e">
        <f t="shared" si="51"/>
        <v>#REF!</v>
      </c>
      <c r="C1112" t="e">
        <f t="shared" si="52"/>
        <v>#REF!</v>
      </c>
      <c r="D1112" t="e">
        <f t="shared" si="53"/>
        <v>#REF!</v>
      </c>
      <c r="E1112" s="17" t="s">
        <v>440</v>
      </c>
      <c r="F1112" t="s">
        <v>375</v>
      </c>
      <c r="G1112" t="e">
        <f>IF(#REF!="","",#REF!)</f>
        <v>#REF!</v>
      </c>
    </row>
    <row r="1113" spans="1:7" x14ac:dyDescent="0.3">
      <c r="A1113" t="s">
        <v>6</v>
      </c>
      <c r="B1113" t="e">
        <f t="shared" si="51"/>
        <v>#REF!</v>
      </c>
      <c r="C1113" t="e">
        <f t="shared" si="52"/>
        <v>#REF!</v>
      </c>
      <c r="D1113" t="e">
        <f t="shared" si="53"/>
        <v>#REF!</v>
      </c>
      <c r="E1113" s="17" t="s">
        <v>441</v>
      </c>
      <c r="F1113" t="s">
        <v>375</v>
      </c>
      <c r="G1113" t="e">
        <f>IF(#REF!="","",#REF!)</f>
        <v>#REF!</v>
      </c>
    </row>
    <row r="1114" spans="1:7" x14ac:dyDescent="0.3">
      <c r="A1114" t="s">
        <v>6</v>
      </c>
      <c r="B1114" t="e">
        <f t="shared" si="51"/>
        <v>#REF!</v>
      </c>
      <c r="C1114" t="e">
        <f t="shared" si="52"/>
        <v>#REF!</v>
      </c>
      <c r="D1114" t="e">
        <f t="shared" si="53"/>
        <v>#REF!</v>
      </c>
      <c r="E1114" s="17" t="s">
        <v>442</v>
      </c>
      <c r="F1114" t="s">
        <v>375</v>
      </c>
      <c r="G1114" t="e">
        <f>IF(#REF!="","",#REF!)</f>
        <v>#REF!</v>
      </c>
    </row>
    <row r="1115" spans="1:7" x14ac:dyDescent="0.3">
      <c r="A1115" t="s">
        <v>6</v>
      </c>
      <c r="B1115" t="e">
        <f t="shared" si="51"/>
        <v>#REF!</v>
      </c>
      <c r="C1115" t="e">
        <f t="shared" si="52"/>
        <v>#REF!</v>
      </c>
      <c r="D1115" t="e">
        <f t="shared" si="53"/>
        <v>#REF!</v>
      </c>
      <c r="E1115" s="17" t="s">
        <v>443</v>
      </c>
      <c r="F1115" t="s">
        <v>375</v>
      </c>
      <c r="G1115" t="e">
        <f>IF(#REF!="","",#REF!)</f>
        <v>#REF!</v>
      </c>
    </row>
    <row r="1116" spans="1:7" x14ac:dyDescent="0.3">
      <c r="A1116" t="s">
        <v>6</v>
      </c>
      <c r="B1116" t="e">
        <f t="shared" si="51"/>
        <v>#REF!</v>
      </c>
      <c r="C1116" t="e">
        <f t="shared" si="52"/>
        <v>#REF!</v>
      </c>
      <c r="D1116" t="e">
        <f t="shared" si="53"/>
        <v>#REF!</v>
      </c>
      <c r="E1116" s="17" t="s">
        <v>444</v>
      </c>
      <c r="F1116" t="s">
        <v>375</v>
      </c>
      <c r="G1116" t="e">
        <f>IF(#REF!="","",#REF!)</f>
        <v>#REF!</v>
      </c>
    </row>
    <row r="1117" spans="1:7" x14ac:dyDescent="0.3">
      <c r="A1117" t="s">
        <v>6</v>
      </c>
      <c r="B1117" t="e">
        <f t="shared" si="51"/>
        <v>#REF!</v>
      </c>
      <c r="C1117" t="e">
        <f t="shared" si="52"/>
        <v>#REF!</v>
      </c>
      <c r="D1117" t="e">
        <f t="shared" si="53"/>
        <v>#REF!</v>
      </c>
      <c r="E1117" s="17" t="s">
        <v>445</v>
      </c>
      <c r="F1117" t="s">
        <v>375</v>
      </c>
      <c r="G1117" t="e">
        <f>IF(#REF!="","",#REF!)</f>
        <v>#REF!</v>
      </c>
    </row>
    <row r="1118" spans="1:7" x14ac:dyDescent="0.3">
      <c r="A1118" t="s">
        <v>6</v>
      </c>
      <c r="B1118" t="e">
        <f t="shared" si="51"/>
        <v>#REF!</v>
      </c>
      <c r="C1118" t="e">
        <f t="shared" si="52"/>
        <v>#REF!</v>
      </c>
      <c r="D1118" t="e">
        <f t="shared" si="53"/>
        <v>#REF!</v>
      </c>
      <c r="E1118" s="17" t="s">
        <v>446</v>
      </c>
      <c r="F1118" t="s">
        <v>375</v>
      </c>
      <c r="G1118" t="e">
        <f>IF(#REF!="","",#REF!)</f>
        <v>#REF!</v>
      </c>
    </row>
    <row r="1119" spans="1:7" x14ac:dyDescent="0.3">
      <c r="A1119" t="s">
        <v>6</v>
      </c>
      <c r="B1119" t="e">
        <f t="shared" si="51"/>
        <v>#REF!</v>
      </c>
      <c r="C1119" t="e">
        <f t="shared" si="52"/>
        <v>#REF!</v>
      </c>
      <c r="D1119" t="e">
        <f t="shared" si="53"/>
        <v>#REF!</v>
      </c>
      <c r="E1119" s="17" t="s">
        <v>447</v>
      </c>
      <c r="F1119" t="s">
        <v>375</v>
      </c>
      <c r="G1119" t="e">
        <f>IF(#REF!="","",#REF!)</f>
        <v>#REF!</v>
      </c>
    </row>
    <row r="1120" spans="1:7" x14ac:dyDescent="0.3">
      <c r="A1120" t="s">
        <v>6</v>
      </c>
      <c r="B1120" t="e">
        <f t="shared" si="51"/>
        <v>#REF!</v>
      </c>
      <c r="C1120" t="e">
        <f t="shared" si="52"/>
        <v>#REF!</v>
      </c>
      <c r="D1120" t="e">
        <f t="shared" si="53"/>
        <v>#REF!</v>
      </c>
      <c r="E1120" s="17" t="s">
        <v>448</v>
      </c>
      <c r="F1120" t="s">
        <v>375</v>
      </c>
      <c r="G1120" t="e">
        <f>IF(#REF!="","",#REF!)</f>
        <v>#REF!</v>
      </c>
    </row>
    <row r="1121" spans="1:7" x14ac:dyDescent="0.3">
      <c r="A1121" t="s">
        <v>6</v>
      </c>
      <c r="B1121" t="e">
        <f t="shared" si="51"/>
        <v>#REF!</v>
      </c>
      <c r="C1121" t="e">
        <f t="shared" si="52"/>
        <v>#REF!</v>
      </c>
      <c r="D1121" t="e">
        <f t="shared" si="53"/>
        <v>#REF!</v>
      </c>
      <c r="E1121" s="17" t="s">
        <v>449</v>
      </c>
      <c r="F1121" t="s">
        <v>375</v>
      </c>
      <c r="G1121" t="e">
        <f>IF(#REF!="","",#REF!)</f>
        <v>#REF!</v>
      </c>
    </row>
    <row r="1122" spans="1:7" x14ac:dyDescent="0.3">
      <c r="A1122" t="s">
        <v>6</v>
      </c>
      <c r="B1122" t="e">
        <f t="shared" si="51"/>
        <v>#REF!</v>
      </c>
      <c r="C1122" t="e">
        <f t="shared" si="52"/>
        <v>#REF!</v>
      </c>
      <c r="D1122" t="e">
        <f t="shared" si="53"/>
        <v>#REF!</v>
      </c>
      <c r="E1122" s="17" t="s">
        <v>450</v>
      </c>
      <c r="F1122" t="s">
        <v>375</v>
      </c>
      <c r="G1122" t="e">
        <f>IF(#REF!="","",#REF!)</f>
        <v>#REF!</v>
      </c>
    </row>
    <row r="1123" spans="1:7" x14ac:dyDescent="0.3">
      <c r="A1123" t="s">
        <v>6</v>
      </c>
      <c r="B1123" t="e">
        <f t="shared" si="51"/>
        <v>#REF!</v>
      </c>
      <c r="C1123" t="e">
        <f t="shared" si="52"/>
        <v>#REF!</v>
      </c>
      <c r="D1123" t="e">
        <f t="shared" si="53"/>
        <v>#REF!</v>
      </c>
      <c r="E1123" s="17" t="s">
        <v>451</v>
      </c>
      <c r="F1123" t="s">
        <v>375</v>
      </c>
      <c r="G1123" t="e">
        <f>IF(#REF!="","",#REF!)</f>
        <v>#REF!</v>
      </c>
    </row>
    <row r="1124" spans="1:7" x14ac:dyDescent="0.3">
      <c r="A1124" t="s">
        <v>6</v>
      </c>
      <c r="B1124" t="e">
        <f t="shared" si="51"/>
        <v>#REF!</v>
      </c>
      <c r="C1124" t="e">
        <f t="shared" si="52"/>
        <v>#REF!</v>
      </c>
      <c r="D1124" t="e">
        <f t="shared" si="53"/>
        <v>#REF!</v>
      </c>
      <c r="E1124" s="17" t="s">
        <v>452</v>
      </c>
      <c r="F1124" t="s">
        <v>375</v>
      </c>
      <c r="G1124" t="e">
        <f>IF(#REF!="","",#REF!)</f>
        <v>#REF!</v>
      </c>
    </row>
    <row r="1125" spans="1:7" x14ac:dyDescent="0.3">
      <c r="A1125" t="s">
        <v>6</v>
      </c>
      <c r="B1125" t="e">
        <f t="shared" si="51"/>
        <v>#REF!</v>
      </c>
      <c r="C1125" t="e">
        <f t="shared" si="52"/>
        <v>#REF!</v>
      </c>
      <c r="D1125" t="e">
        <f t="shared" si="53"/>
        <v>#REF!</v>
      </c>
      <c r="E1125" s="17" t="s">
        <v>453</v>
      </c>
      <c r="F1125" t="s">
        <v>375</v>
      </c>
      <c r="G1125" t="e">
        <f>IF(#REF!="","",#REF!)</f>
        <v>#REF!</v>
      </c>
    </row>
    <row r="1126" spans="1:7" x14ac:dyDescent="0.3">
      <c r="A1126" t="s">
        <v>6</v>
      </c>
      <c r="B1126" t="e">
        <f t="shared" si="51"/>
        <v>#REF!</v>
      </c>
      <c r="C1126" t="e">
        <f t="shared" si="52"/>
        <v>#REF!</v>
      </c>
      <c r="D1126" t="e">
        <f t="shared" si="53"/>
        <v>#REF!</v>
      </c>
      <c r="E1126" s="17" t="s">
        <v>454</v>
      </c>
      <c r="F1126" t="s">
        <v>375</v>
      </c>
      <c r="G1126" t="e">
        <f>IF(#REF!="","",#REF!)</f>
        <v>#REF!</v>
      </c>
    </row>
    <row r="1127" spans="1:7" x14ac:dyDescent="0.3">
      <c r="A1127" t="s">
        <v>6</v>
      </c>
      <c r="B1127" t="e">
        <f t="shared" si="51"/>
        <v>#REF!</v>
      </c>
      <c r="C1127" t="e">
        <f t="shared" si="52"/>
        <v>#REF!</v>
      </c>
      <c r="D1127" t="e">
        <f t="shared" si="53"/>
        <v>#REF!</v>
      </c>
      <c r="E1127" s="17" t="s">
        <v>455</v>
      </c>
      <c r="F1127" t="s">
        <v>375</v>
      </c>
      <c r="G1127" t="e">
        <f>IF(#REF!="","",#REF!)</f>
        <v>#REF!</v>
      </c>
    </row>
    <row r="1128" spans="1:7" x14ac:dyDescent="0.3">
      <c r="A1128" t="s">
        <v>6</v>
      </c>
      <c r="B1128" t="e">
        <f t="shared" si="51"/>
        <v>#REF!</v>
      </c>
      <c r="C1128" t="e">
        <f t="shared" si="52"/>
        <v>#REF!</v>
      </c>
      <c r="D1128" t="e">
        <f t="shared" si="53"/>
        <v>#REF!</v>
      </c>
      <c r="E1128" s="17" t="s">
        <v>456</v>
      </c>
      <c r="F1128" t="s">
        <v>375</v>
      </c>
      <c r="G1128" t="e">
        <f>IF(#REF!="","",#REF!)</f>
        <v>#REF!</v>
      </c>
    </row>
    <row r="1129" spans="1:7" x14ac:dyDescent="0.3">
      <c r="A1129" t="s">
        <v>6</v>
      </c>
      <c r="B1129" t="e">
        <f t="shared" si="51"/>
        <v>#REF!</v>
      </c>
      <c r="C1129" t="e">
        <f t="shared" si="52"/>
        <v>#REF!</v>
      </c>
      <c r="D1129" t="e">
        <f t="shared" si="53"/>
        <v>#REF!</v>
      </c>
      <c r="E1129" s="17" t="s">
        <v>457</v>
      </c>
      <c r="F1129" t="s">
        <v>375</v>
      </c>
      <c r="G1129" t="e">
        <f>IF(#REF!="","",#REF!)</f>
        <v>#REF!</v>
      </c>
    </row>
    <row r="1130" spans="1:7" x14ac:dyDescent="0.3">
      <c r="A1130" t="s">
        <v>6</v>
      </c>
      <c r="B1130" t="e">
        <f t="shared" si="51"/>
        <v>#REF!</v>
      </c>
      <c r="C1130" t="e">
        <f t="shared" si="52"/>
        <v>#REF!</v>
      </c>
      <c r="D1130" t="e">
        <f t="shared" si="53"/>
        <v>#REF!</v>
      </c>
      <c r="E1130" s="17" t="s">
        <v>458</v>
      </c>
      <c r="F1130" t="s">
        <v>375</v>
      </c>
      <c r="G1130" t="e">
        <f>IF(#REF!="","",#REF!)</f>
        <v>#REF!</v>
      </c>
    </row>
    <row r="1131" spans="1:7" x14ac:dyDescent="0.3">
      <c r="A1131" t="s">
        <v>6</v>
      </c>
      <c r="B1131" t="e">
        <f t="shared" si="51"/>
        <v>#REF!</v>
      </c>
      <c r="C1131" t="e">
        <f t="shared" si="52"/>
        <v>#REF!</v>
      </c>
      <c r="D1131" t="e">
        <f t="shared" si="53"/>
        <v>#REF!</v>
      </c>
      <c r="E1131" s="17" t="s">
        <v>459</v>
      </c>
      <c r="F1131" t="s">
        <v>375</v>
      </c>
      <c r="G1131" t="e">
        <f>IF(#REF!="","",#REF!)</f>
        <v>#REF!</v>
      </c>
    </row>
    <row r="1132" spans="1:7" x14ac:dyDescent="0.3">
      <c r="A1132" t="s">
        <v>6</v>
      </c>
      <c r="B1132" t="e">
        <f t="shared" si="51"/>
        <v>#REF!</v>
      </c>
      <c r="C1132" t="e">
        <f t="shared" si="52"/>
        <v>#REF!</v>
      </c>
      <c r="D1132" t="e">
        <f t="shared" si="53"/>
        <v>#REF!</v>
      </c>
      <c r="E1132" s="17" t="s">
        <v>460</v>
      </c>
      <c r="F1132" t="s">
        <v>375</v>
      </c>
      <c r="G1132" t="e">
        <f>IF(#REF!="","",#REF!)</f>
        <v>#REF!</v>
      </c>
    </row>
    <row r="1133" spans="1:7" x14ac:dyDescent="0.3">
      <c r="A1133" t="s">
        <v>6</v>
      </c>
      <c r="B1133" t="e">
        <f t="shared" si="51"/>
        <v>#REF!</v>
      </c>
      <c r="C1133" t="e">
        <f t="shared" si="52"/>
        <v>#REF!</v>
      </c>
      <c r="D1133" t="e">
        <f t="shared" si="53"/>
        <v>#REF!</v>
      </c>
      <c r="E1133" s="17" t="s">
        <v>461</v>
      </c>
      <c r="F1133" t="s">
        <v>375</v>
      </c>
      <c r="G1133" t="e">
        <f>IF(#REF!="","",#REF!)</f>
        <v>#REF!</v>
      </c>
    </row>
    <row r="1134" spans="1:7" x14ac:dyDescent="0.3">
      <c r="A1134" t="s">
        <v>6</v>
      </c>
      <c r="B1134" t="e">
        <f t="shared" si="51"/>
        <v>#REF!</v>
      </c>
      <c r="C1134" t="e">
        <f t="shared" si="52"/>
        <v>#REF!</v>
      </c>
      <c r="D1134" t="e">
        <f t="shared" si="53"/>
        <v>#REF!</v>
      </c>
      <c r="E1134" s="17" t="s">
        <v>462</v>
      </c>
      <c r="F1134" t="s">
        <v>375</v>
      </c>
      <c r="G1134" t="e">
        <f>IF(#REF!="","",#REF!)</f>
        <v>#REF!</v>
      </c>
    </row>
    <row r="1135" spans="1:7" x14ac:dyDescent="0.3">
      <c r="A1135" t="s">
        <v>6</v>
      </c>
      <c r="B1135" t="e">
        <f t="shared" si="51"/>
        <v>#REF!</v>
      </c>
      <c r="C1135" t="e">
        <f t="shared" si="52"/>
        <v>#REF!</v>
      </c>
      <c r="D1135" t="e">
        <f t="shared" si="53"/>
        <v>#REF!</v>
      </c>
      <c r="E1135" s="17" t="s">
        <v>463</v>
      </c>
      <c r="F1135" t="s">
        <v>375</v>
      </c>
      <c r="G1135" t="e">
        <f>IF(#REF!="","",#REF!)</f>
        <v>#REF!</v>
      </c>
    </row>
    <row r="1136" spans="1:7" x14ac:dyDescent="0.3">
      <c r="A1136" t="s">
        <v>6</v>
      </c>
      <c r="B1136" t="e">
        <f t="shared" si="51"/>
        <v>#REF!</v>
      </c>
      <c r="C1136" t="e">
        <f t="shared" si="52"/>
        <v>#REF!</v>
      </c>
      <c r="D1136" t="e">
        <f t="shared" si="53"/>
        <v>#REF!</v>
      </c>
      <c r="E1136" s="17" t="s">
        <v>464</v>
      </c>
      <c r="F1136" t="s">
        <v>375</v>
      </c>
      <c r="G1136" t="e">
        <f>IF(#REF!="","",#REF!)</f>
        <v>#REF!</v>
      </c>
    </row>
    <row r="1137" spans="1:7" x14ac:dyDescent="0.3">
      <c r="A1137" t="s">
        <v>6</v>
      </c>
      <c r="B1137" t="e">
        <f t="shared" si="51"/>
        <v>#REF!</v>
      </c>
      <c r="C1137" t="e">
        <f t="shared" si="52"/>
        <v>#REF!</v>
      </c>
      <c r="D1137" t="e">
        <f t="shared" si="53"/>
        <v>#REF!</v>
      </c>
      <c r="E1137" s="17" t="s">
        <v>465</v>
      </c>
      <c r="F1137" t="s">
        <v>375</v>
      </c>
      <c r="G1137" t="e">
        <f>IF(#REF!="","",#REF!)</f>
        <v>#REF!</v>
      </c>
    </row>
    <row r="1138" spans="1:7" x14ac:dyDescent="0.3">
      <c r="A1138" t="s">
        <v>6</v>
      </c>
      <c r="B1138" t="e">
        <f t="shared" si="51"/>
        <v>#REF!</v>
      </c>
      <c r="C1138" t="e">
        <f t="shared" si="52"/>
        <v>#REF!</v>
      </c>
      <c r="D1138" t="e">
        <f t="shared" si="53"/>
        <v>#REF!</v>
      </c>
      <c r="E1138" s="17" t="s">
        <v>466</v>
      </c>
      <c r="F1138" t="s">
        <v>375</v>
      </c>
      <c r="G1138" t="e">
        <f>IF(#REF!="","",#REF!)</f>
        <v>#REF!</v>
      </c>
    </row>
    <row r="1139" spans="1:7" x14ac:dyDescent="0.3">
      <c r="A1139" t="s">
        <v>6</v>
      </c>
      <c r="B1139" t="e">
        <f t="shared" si="51"/>
        <v>#REF!</v>
      </c>
      <c r="C1139" t="e">
        <f t="shared" si="52"/>
        <v>#REF!</v>
      </c>
      <c r="D1139" t="e">
        <f t="shared" si="53"/>
        <v>#REF!</v>
      </c>
      <c r="E1139" s="17" t="s">
        <v>467</v>
      </c>
      <c r="F1139" t="s">
        <v>375</v>
      </c>
      <c r="G1139" t="e">
        <f>IF(#REF!="","",#REF!)</f>
        <v>#REF!</v>
      </c>
    </row>
    <row r="1140" spans="1:7" x14ac:dyDescent="0.3">
      <c r="A1140" t="s">
        <v>6</v>
      </c>
      <c r="B1140" t="e">
        <f t="shared" si="51"/>
        <v>#REF!</v>
      </c>
      <c r="C1140" t="e">
        <f t="shared" si="52"/>
        <v>#REF!</v>
      </c>
      <c r="D1140" t="e">
        <f t="shared" si="53"/>
        <v>#REF!</v>
      </c>
      <c r="E1140" s="17" t="s">
        <v>468</v>
      </c>
      <c r="F1140" t="s">
        <v>375</v>
      </c>
      <c r="G1140" t="e">
        <f>IF(#REF!="","",#REF!)</f>
        <v>#REF!</v>
      </c>
    </row>
    <row r="1141" spans="1:7" x14ac:dyDescent="0.3">
      <c r="A1141" t="s">
        <v>6</v>
      </c>
      <c r="B1141" t="e">
        <f t="shared" si="51"/>
        <v>#REF!</v>
      </c>
      <c r="C1141" t="e">
        <f t="shared" si="52"/>
        <v>#REF!</v>
      </c>
      <c r="D1141" t="e">
        <f t="shared" si="53"/>
        <v>#REF!</v>
      </c>
      <c r="E1141" s="17" t="s">
        <v>469</v>
      </c>
      <c r="F1141" t="s">
        <v>375</v>
      </c>
      <c r="G1141" t="e">
        <f>IF(#REF!="","",#REF!)</f>
        <v>#REF!</v>
      </c>
    </row>
    <row r="1142" spans="1:7" x14ac:dyDescent="0.3">
      <c r="A1142" t="s">
        <v>6</v>
      </c>
      <c r="B1142" t="e">
        <f t="shared" si="51"/>
        <v>#REF!</v>
      </c>
      <c r="C1142" t="e">
        <f t="shared" si="52"/>
        <v>#REF!</v>
      </c>
      <c r="D1142" t="e">
        <f t="shared" si="53"/>
        <v>#REF!</v>
      </c>
      <c r="E1142" s="17" t="s">
        <v>470</v>
      </c>
      <c r="F1142" t="s">
        <v>375</v>
      </c>
      <c r="G1142" t="e">
        <f>IF(#REF!="","",#REF!)</f>
        <v>#REF!</v>
      </c>
    </row>
    <row r="1143" spans="1:7" x14ac:dyDescent="0.3">
      <c r="A1143" t="s">
        <v>6</v>
      </c>
      <c r="B1143" t="e">
        <f t="shared" si="51"/>
        <v>#REF!</v>
      </c>
      <c r="C1143" t="e">
        <f t="shared" si="52"/>
        <v>#REF!</v>
      </c>
      <c r="D1143" t="e">
        <f t="shared" si="53"/>
        <v>#REF!</v>
      </c>
      <c r="E1143" s="17" t="s">
        <v>471</v>
      </c>
      <c r="F1143" t="s">
        <v>375</v>
      </c>
      <c r="G1143" t="e">
        <f>IF(#REF!="","",#REF!)</f>
        <v>#REF!</v>
      </c>
    </row>
    <row r="1144" spans="1:7" x14ac:dyDescent="0.3">
      <c r="A1144" t="s">
        <v>6</v>
      </c>
      <c r="B1144" t="e">
        <f t="shared" si="51"/>
        <v>#REF!</v>
      </c>
      <c r="C1144" t="e">
        <f t="shared" si="52"/>
        <v>#REF!</v>
      </c>
      <c r="D1144" t="e">
        <f t="shared" si="53"/>
        <v>#REF!</v>
      </c>
      <c r="E1144" s="17" t="s">
        <v>472</v>
      </c>
      <c r="F1144" t="s">
        <v>375</v>
      </c>
      <c r="G1144" t="e">
        <f>IF(#REF!="","",#REF!)</f>
        <v>#REF!</v>
      </c>
    </row>
    <row r="1145" spans="1:7" x14ac:dyDescent="0.3">
      <c r="A1145" t="s">
        <v>6</v>
      </c>
      <c r="B1145" t="e">
        <f t="shared" si="51"/>
        <v>#REF!</v>
      </c>
      <c r="C1145" t="e">
        <f t="shared" si="52"/>
        <v>#REF!</v>
      </c>
      <c r="D1145" t="e">
        <f t="shared" si="53"/>
        <v>#REF!</v>
      </c>
      <c r="E1145" s="17" t="s">
        <v>473</v>
      </c>
      <c r="F1145" t="s">
        <v>375</v>
      </c>
      <c r="G1145" t="e">
        <f>IF(#REF!="","",#REF!)</f>
        <v>#REF!</v>
      </c>
    </row>
    <row r="1146" spans="1:7" x14ac:dyDescent="0.3">
      <c r="A1146" t="s">
        <v>6</v>
      </c>
      <c r="B1146" t="e">
        <f t="shared" si="51"/>
        <v>#REF!</v>
      </c>
      <c r="C1146" t="e">
        <f t="shared" si="52"/>
        <v>#REF!</v>
      </c>
      <c r="D1146" t="e">
        <f t="shared" si="53"/>
        <v>#REF!</v>
      </c>
      <c r="E1146" s="17" t="s">
        <v>474</v>
      </c>
      <c r="F1146" t="s">
        <v>375</v>
      </c>
      <c r="G1146" t="e">
        <f>IF(#REF!="","",#REF!)</f>
        <v>#REF!</v>
      </c>
    </row>
    <row r="1147" spans="1:7" x14ac:dyDescent="0.3">
      <c r="A1147" t="s">
        <v>6</v>
      </c>
      <c r="B1147" t="e">
        <f t="shared" si="51"/>
        <v>#REF!</v>
      </c>
      <c r="C1147" t="e">
        <f t="shared" si="52"/>
        <v>#REF!</v>
      </c>
      <c r="D1147" t="e">
        <f t="shared" si="53"/>
        <v>#REF!</v>
      </c>
      <c r="E1147" s="17" t="s">
        <v>475</v>
      </c>
      <c r="F1147" t="s">
        <v>375</v>
      </c>
      <c r="G1147" t="e">
        <f>IF(#REF!="","",#REF!)</f>
        <v>#REF!</v>
      </c>
    </row>
    <row r="1148" spans="1:7" x14ac:dyDescent="0.3">
      <c r="A1148" t="s">
        <v>6</v>
      </c>
      <c r="B1148" t="e">
        <f t="shared" si="51"/>
        <v>#REF!</v>
      </c>
      <c r="C1148" t="e">
        <f t="shared" si="52"/>
        <v>#REF!</v>
      </c>
      <c r="D1148" t="e">
        <f t="shared" si="53"/>
        <v>#REF!</v>
      </c>
      <c r="E1148" s="17" t="s">
        <v>476</v>
      </c>
      <c r="F1148" t="s">
        <v>375</v>
      </c>
      <c r="G1148" t="e">
        <f>IF(#REF!="","",#REF!)</f>
        <v>#REF!</v>
      </c>
    </row>
    <row r="1149" spans="1:7" x14ac:dyDescent="0.3">
      <c r="A1149" t="s">
        <v>6</v>
      </c>
      <c r="B1149" t="e">
        <f t="shared" si="51"/>
        <v>#REF!</v>
      </c>
      <c r="C1149" t="e">
        <f t="shared" si="52"/>
        <v>#REF!</v>
      </c>
      <c r="D1149" t="e">
        <f t="shared" si="53"/>
        <v>#REF!</v>
      </c>
      <c r="E1149" s="17" t="s">
        <v>477</v>
      </c>
      <c r="F1149" t="s">
        <v>375</v>
      </c>
      <c r="G1149" t="e">
        <f>IF(#REF!="","",#REF!)</f>
        <v>#REF!</v>
      </c>
    </row>
    <row r="1150" spans="1:7" x14ac:dyDescent="0.3">
      <c r="A1150" t="s">
        <v>6</v>
      </c>
      <c r="B1150" t="e">
        <f t="shared" si="51"/>
        <v>#REF!</v>
      </c>
      <c r="C1150" t="e">
        <f t="shared" si="52"/>
        <v>#REF!</v>
      </c>
      <c r="D1150" t="e">
        <f t="shared" si="53"/>
        <v>#REF!</v>
      </c>
      <c r="E1150" s="17" t="s">
        <v>478</v>
      </c>
      <c r="F1150" t="s">
        <v>375</v>
      </c>
      <c r="G1150" t="e">
        <f>IF(#REF!="","",#REF!)</f>
        <v>#REF!</v>
      </c>
    </row>
    <row r="1151" spans="1:7" x14ac:dyDescent="0.3">
      <c r="A1151" t="s">
        <v>6</v>
      </c>
      <c r="B1151" t="e">
        <f t="shared" si="51"/>
        <v>#REF!</v>
      </c>
      <c r="C1151" t="e">
        <f t="shared" si="52"/>
        <v>#REF!</v>
      </c>
      <c r="D1151" t="e">
        <f t="shared" si="53"/>
        <v>#REF!</v>
      </c>
      <c r="E1151" s="17" t="s">
        <v>479</v>
      </c>
      <c r="F1151" t="s">
        <v>375</v>
      </c>
      <c r="G1151" t="e">
        <f>IF(#REF!="","",#REF!)</f>
        <v>#REF!</v>
      </c>
    </row>
    <row r="1152" spans="1:7" x14ac:dyDescent="0.3">
      <c r="A1152" t="s">
        <v>6</v>
      </c>
      <c r="B1152" t="e">
        <f t="shared" si="51"/>
        <v>#REF!</v>
      </c>
      <c r="C1152" t="e">
        <f t="shared" si="52"/>
        <v>#REF!</v>
      </c>
      <c r="D1152" t="e">
        <f t="shared" si="53"/>
        <v>#REF!</v>
      </c>
      <c r="E1152" s="17" t="s">
        <v>480</v>
      </c>
      <c r="F1152" t="s">
        <v>375</v>
      </c>
      <c r="G1152" t="e">
        <f>IF(#REF!="","",#REF!)</f>
        <v>#REF!</v>
      </c>
    </row>
    <row r="1153" spans="1:7" x14ac:dyDescent="0.3">
      <c r="A1153" t="s">
        <v>6</v>
      </c>
      <c r="B1153" t="e">
        <f t="shared" si="51"/>
        <v>#REF!</v>
      </c>
      <c r="C1153" t="e">
        <f t="shared" si="52"/>
        <v>#REF!</v>
      </c>
      <c r="D1153" t="e">
        <f t="shared" si="53"/>
        <v>#REF!</v>
      </c>
      <c r="E1153" s="17" t="s">
        <v>481</v>
      </c>
      <c r="F1153" t="s">
        <v>375</v>
      </c>
      <c r="G1153" t="e">
        <f>IF(#REF!="","",#REF!)</f>
        <v>#REF!</v>
      </c>
    </row>
    <row r="1154" spans="1:7" x14ac:dyDescent="0.3">
      <c r="A1154" t="s">
        <v>6</v>
      </c>
      <c r="B1154" t="e">
        <f t="shared" si="51"/>
        <v>#REF!</v>
      </c>
      <c r="C1154" t="e">
        <f t="shared" si="52"/>
        <v>#REF!</v>
      </c>
      <c r="D1154" t="e">
        <f t="shared" si="53"/>
        <v>#REF!</v>
      </c>
      <c r="E1154" s="17" t="s">
        <v>482</v>
      </c>
      <c r="F1154" t="s">
        <v>375</v>
      </c>
      <c r="G1154" t="e">
        <f>IF(#REF!="","",#REF!)</f>
        <v>#REF!</v>
      </c>
    </row>
    <row r="1155" spans="1:7" x14ac:dyDescent="0.3">
      <c r="A1155" t="s">
        <v>6</v>
      </c>
      <c r="B1155" t="e">
        <f t="shared" ref="B1155:B1218" si="54">IF(AgencyCode="","",AgencyCode)</f>
        <v>#REF!</v>
      </c>
      <c r="C1155" t="e">
        <f t="shared" ref="C1155:C1218" si="55">IF(AgencyName="","",AgencyName)</f>
        <v>#REF!</v>
      </c>
      <c r="D1155" t="e">
        <f t="shared" ref="D1155:D1218" si="56">IF(Year="","",Year)</f>
        <v>#REF!</v>
      </c>
      <c r="E1155" s="17" t="s">
        <v>483</v>
      </c>
      <c r="F1155" t="s">
        <v>375</v>
      </c>
      <c r="G1155" t="e">
        <f>IF(#REF!="","",#REF!)</f>
        <v>#REF!</v>
      </c>
    </row>
    <row r="1156" spans="1:7" x14ac:dyDescent="0.3">
      <c r="A1156" t="s">
        <v>6</v>
      </c>
      <c r="B1156" t="e">
        <f t="shared" si="54"/>
        <v>#REF!</v>
      </c>
      <c r="C1156" t="e">
        <f t="shared" si="55"/>
        <v>#REF!</v>
      </c>
      <c r="D1156" t="e">
        <f t="shared" si="56"/>
        <v>#REF!</v>
      </c>
      <c r="E1156" s="17" t="s">
        <v>484</v>
      </c>
      <c r="F1156" t="s">
        <v>375</v>
      </c>
      <c r="G1156" t="e">
        <f>IF(#REF!="","",#REF!)</f>
        <v>#REF!</v>
      </c>
    </row>
    <row r="1157" spans="1:7" x14ac:dyDescent="0.3">
      <c r="A1157" t="s">
        <v>6</v>
      </c>
      <c r="B1157" t="e">
        <f t="shared" si="54"/>
        <v>#REF!</v>
      </c>
      <c r="C1157" t="e">
        <f t="shared" si="55"/>
        <v>#REF!</v>
      </c>
      <c r="D1157" t="e">
        <f t="shared" si="56"/>
        <v>#REF!</v>
      </c>
      <c r="E1157" s="17" t="s">
        <v>485</v>
      </c>
      <c r="F1157" t="s">
        <v>375</v>
      </c>
      <c r="G1157" t="e">
        <f>IF(#REF!="","",#REF!)</f>
        <v>#REF!</v>
      </c>
    </row>
    <row r="1158" spans="1:7" x14ac:dyDescent="0.3">
      <c r="A1158" t="s">
        <v>6</v>
      </c>
      <c r="B1158" t="e">
        <f t="shared" si="54"/>
        <v>#REF!</v>
      </c>
      <c r="C1158" t="e">
        <f t="shared" si="55"/>
        <v>#REF!</v>
      </c>
      <c r="D1158" t="e">
        <f t="shared" si="56"/>
        <v>#REF!</v>
      </c>
      <c r="E1158" s="17" t="s">
        <v>486</v>
      </c>
      <c r="F1158" t="s">
        <v>375</v>
      </c>
      <c r="G1158" t="e">
        <f>IF(#REF!="","",#REF!)</f>
        <v>#REF!</v>
      </c>
    </row>
    <row r="1159" spans="1:7" x14ac:dyDescent="0.3">
      <c r="A1159" t="s">
        <v>6</v>
      </c>
      <c r="B1159" t="e">
        <f t="shared" si="54"/>
        <v>#REF!</v>
      </c>
      <c r="C1159" t="e">
        <f t="shared" si="55"/>
        <v>#REF!</v>
      </c>
      <c r="D1159" t="e">
        <f t="shared" si="56"/>
        <v>#REF!</v>
      </c>
      <c r="E1159" s="17" t="s">
        <v>487</v>
      </c>
      <c r="F1159" t="s">
        <v>375</v>
      </c>
      <c r="G1159" t="e">
        <f>IF(#REF!="","",#REF!)</f>
        <v>#REF!</v>
      </c>
    </row>
    <row r="1160" spans="1:7" x14ac:dyDescent="0.3">
      <c r="A1160" t="s">
        <v>6</v>
      </c>
      <c r="B1160" t="e">
        <f t="shared" si="54"/>
        <v>#REF!</v>
      </c>
      <c r="C1160" t="e">
        <f t="shared" si="55"/>
        <v>#REF!</v>
      </c>
      <c r="D1160" t="e">
        <f t="shared" si="56"/>
        <v>#REF!</v>
      </c>
      <c r="E1160" s="17" t="s">
        <v>488</v>
      </c>
      <c r="F1160" t="s">
        <v>375</v>
      </c>
      <c r="G1160" t="e">
        <f>IF(#REF!="","",#REF!)</f>
        <v>#REF!</v>
      </c>
    </row>
    <row r="1161" spans="1:7" x14ac:dyDescent="0.3">
      <c r="A1161" t="s">
        <v>6</v>
      </c>
      <c r="B1161" t="e">
        <f t="shared" si="54"/>
        <v>#REF!</v>
      </c>
      <c r="C1161" t="e">
        <f t="shared" si="55"/>
        <v>#REF!</v>
      </c>
      <c r="D1161" t="e">
        <f t="shared" si="56"/>
        <v>#REF!</v>
      </c>
      <c r="E1161" s="17" t="s">
        <v>489</v>
      </c>
      <c r="F1161" t="s">
        <v>375</v>
      </c>
      <c r="G1161" t="e">
        <f>IF(#REF!="","",#REF!)</f>
        <v>#REF!</v>
      </c>
    </row>
    <row r="1162" spans="1:7" x14ac:dyDescent="0.3">
      <c r="A1162" t="s">
        <v>6</v>
      </c>
      <c r="B1162" t="e">
        <f t="shared" si="54"/>
        <v>#REF!</v>
      </c>
      <c r="C1162" t="e">
        <f t="shared" si="55"/>
        <v>#REF!</v>
      </c>
      <c r="D1162" t="e">
        <f t="shared" si="56"/>
        <v>#REF!</v>
      </c>
      <c r="E1162" s="17" t="s">
        <v>490</v>
      </c>
      <c r="F1162" t="s">
        <v>375</v>
      </c>
      <c r="G1162" t="e">
        <f>IF(#REF!="","",#REF!)</f>
        <v>#REF!</v>
      </c>
    </row>
    <row r="1163" spans="1:7" x14ac:dyDescent="0.3">
      <c r="A1163" t="s">
        <v>6</v>
      </c>
      <c r="B1163" t="e">
        <f t="shared" si="54"/>
        <v>#REF!</v>
      </c>
      <c r="C1163" t="e">
        <f t="shared" si="55"/>
        <v>#REF!</v>
      </c>
      <c r="D1163" t="e">
        <f t="shared" si="56"/>
        <v>#REF!</v>
      </c>
      <c r="E1163" s="17" t="s">
        <v>491</v>
      </c>
      <c r="F1163" t="s">
        <v>375</v>
      </c>
      <c r="G1163" t="e">
        <f>IF(#REF!="","",#REF!)</f>
        <v>#REF!</v>
      </c>
    </row>
    <row r="1164" spans="1:7" x14ac:dyDescent="0.3">
      <c r="A1164" t="s">
        <v>6</v>
      </c>
      <c r="B1164" t="e">
        <f t="shared" si="54"/>
        <v>#REF!</v>
      </c>
      <c r="C1164" t="e">
        <f t="shared" si="55"/>
        <v>#REF!</v>
      </c>
      <c r="D1164" t="e">
        <f t="shared" si="56"/>
        <v>#REF!</v>
      </c>
      <c r="E1164" s="17" t="s">
        <v>492</v>
      </c>
      <c r="F1164" t="s">
        <v>375</v>
      </c>
      <c r="G1164" t="e">
        <f>IF(#REF!="","",#REF!)</f>
        <v>#REF!</v>
      </c>
    </row>
    <row r="1165" spans="1:7" x14ac:dyDescent="0.3">
      <c r="A1165" t="s">
        <v>6</v>
      </c>
      <c r="B1165" t="e">
        <f t="shared" si="54"/>
        <v>#REF!</v>
      </c>
      <c r="C1165" t="e">
        <f t="shared" si="55"/>
        <v>#REF!</v>
      </c>
      <c r="D1165" t="e">
        <f t="shared" si="56"/>
        <v>#REF!</v>
      </c>
      <c r="E1165" s="17" t="s">
        <v>493</v>
      </c>
      <c r="F1165" t="s">
        <v>375</v>
      </c>
      <c r="G1165" t="e">
        <f>IF(#REF!="","",#REF!)</f>
        <v>#REF!</v>
      </c>
    </row>
    <row r="1166" spans="1:7" x14ac:dyDescent="0.3">
      <c r="A1166" t="s">
        <v>6</v>
      </c>
      <c r="B1166" t="e">
        <f t="shared" si="54"/>
        <v>#REF!</v>
      </c>
      <c r="C1166" t="e">
        <f t="shared" si="55"/>
        <v>#REF!</v>
      </c>
      <c r="D1166" t="e">
        <f t="shared" si="56"/>
        <v>#REF!</v>
      </c>
      <c r="E1166" s="17" t="s">
        <v>494</v>
      </c>
      <c r="F1166" t="s">
        <v>375</v>
      </c>
      <c r="G1166" t="e">
        <f>IF(#REF!="","",#REF!)</f>
        <v>#REF!</v>
      </c>
    </row>
    <row r="1167" spans="1:7" x14ac:dyDescent="0.3">
      <c r="A1167" t="s">
        <v>6</v>
      </c>
      <c r="B1167" t="e">
        <f t="shared" si="54"/>
        <v>#REF!</v>
      </c>
      <c r="C1167" t="e">
        <f t="shared" si="55"/>
        <v>#REF!</v>
      </c>
      <c r="D1167" t="e">
        <f t="shared" si="56"/>
        <v>#REF!</v>
      </c>
      <c r="E1167" s="17" t="s">
        <v>495</v>
      </c>
      <c r="F1167" t="s">
        <v>375</v>
      </c>
      <c r="G1167" t="e">
        <f>IF(#REF!="","",#REF!)</f>
        <v>#REF!</v>
      </c>
    </row>
    <row r="1168" spans="1:7" x14ac:dyDescent="0.3">
      <c r="A1168" t="s">
        <v>6</v>
      </c>
      <c r="B1168" t="e">
        <f t="shared" si="54"/>
        <v>#REF!</v>
      </c>
      <c r="C1168" t="e">
        <f t="shared" si="55"/>
        <v>#REF!</v>
      </c>
      <c r="D1168" t="e">
        <f t="shared" si="56"/>
        <v>#REF!</v>
      </c>
      <c r="E1168" s="17" t="s">
        <v>496</v>
      </c>
      <c r="F1168" t="s">
        <v>375</v>
      </c>
      <c r="G1168" t="e">
        <f>IF(#REF!="","",#REF!)</f>
        <v>#REF!</v>
      </c>
    </row>
    <row r="1169" spans="1:7" x14ac:dyDescent="0.3">
      <c r="A1169" t="s">
        <v>6</v>
      </c>
      <c r="B1169" t="e">
        <f t="shared" si="54"/>
        <v>#REF!</v>
      </c>
      <c r="C1169" t="e">
        <f t="shared" si="55"/>
        <v>#REF!</v>
      </c>
      <c r="D1169" t="e">
        <f t="shared" si="56"/>
        <v>#REF!</v>
      </c>
      <c r="E1169" s="17" t="s">
        <v>497</v>
      </c>
      <c r="F1169" t="s">
        <v>375</v>
      </c>
      <c r="G1169" t="e">
        <f>IF(#REF!="","",#REF!)</f>
        <v>#REF!</v>
      </c>
    </row>
    <row r="1170" spans="1:7" x14ac:dyDescent="0.3">
      <c r="A1170" t="s">
        <v>6</v>
      </c>
      <c r="B1170" t="e">
        <f t="shared" si="54"/>
        <v>#REF!</v>
      </c>
      <c r="C1170" t="e">
        <f t="shared" si="55"/>
        <v>#REF!</v>
      </c>
      <c r="D1170" t="e">
        <f t="shared" si="56"/>
        <v>#REF!</v>
      </c>
      <c r="E1170" s="17" t="s">
        <v>498</v>
      </c>
      <c r="F1170" t="s">
        <v>375</v>
      </c>
      <c r="G1170" t="e">
        <f>IF(#REF!="","",#REF!)</f>
        <v>#REF!</v>
      </c>
    </row>
    <row r="1171" spans="1:7" x14ac:dyDescent="0.3">
      <c r="A1171" t="s">
        <v>6</v>
      </c>
      <c r="B1171" t="e">
        <f t="shared" si="54"/>
        <v>#REF!</v>
      </c>
      <c r="C1171" t="e">
        <f t="shared" si="55"/>
        <v>#REF!</v>
      </c>
      <c r="D1171" t="e">
        <f t="shared" si="56"/>
        <v>#REF!</v>
      </c>
      <c r="E1171" s="17" t="s">
        <v>499</v>
      </c>
      <c r="F1171" t="s">
        <v>375</v>
      </c>
      <c r="G1171" t="e">
        <f>IF(#REF!="","",#REF!)</f>
        <v>#REF!</v>
      </c>
    </row>
    <row r="1172" spans="1:7" x14ac:dyDescent="0.3">
      <c r="A1172" t="s">
        <v>6</v>
      </c>
      <c r="B1172" t="e">
        <f t="shared" si="54"/>
        <v>#REF!</v>
      </c>
      <c r="C1172" t="e">
        <f t="shared" si="55"/>
        <v>#REF!</v>
      </c>
      <c r="D1172" t="e">
        <f t="shared" si="56"/>
        <v>#REF!</v>
      </c>
      <c r="E1172" s="17" t="s">
        <v>500</v>
      </c>
      <c r="F1172" t="s">
        <v>375</v>
      </c>
      <c r="G1172" t="e">
        <f>IF(#REF!="","",#REF!)</f>
        <v>#REF!</v>
      </c>
    </row>
    <row r="1173" spans="1:7" x14ac:dyDescent="0.3">
      <c r="A1173" t="s">
        <v>6</v>
      </c>
      <c r="B1173" t="e">
        <f t="shared" si="54"/>
        <v>#REF!</v>
      </c>
      <c r="C1173" t="e">
        <f t="shared" si="55"/>
        <v>#REF!</v>
      </c>
      <c r="D1173" t="e">
        <f t="shared" si="56"/>
        <v>#REF!</v>
      </c>
      <c r="E1173" s="17" t="s">
        <v>501</v>
      </c>
      <c r="F1173" t="s">
        <v>375</v>
      </c>
      <c r="G1173" t="e">
        <f>IF(#REF!="","",#REF!)</f>
        <v>#REF!</v>
      </c>
    </row>
    <row r="1174" spans="1:7" x14ac:dyDescent="0.3">
      <c r="A1174" t="s">
        <v>6</v>
      </c>
      <c r="B1174" t="e">
        <f t="shared" si="54"/>
        <v>#REF!</v>
      </c>
      <c r="C1174" t="e">
        <f t="shared" si="55"/>
        <v>#REF!</v>
      </c>
      <c r="D1174" t="e">
        <f t="shared" si="56"/>
        <v>#REF!</v>
      </c>
      <c r="E1174" s="17" t="s">
        <v>502</v>
      </c>
      <c r="F1174" t="s">
        <v>375</v>
      </c>
      <c r="G1174" t="e">
        <f>IF(#REF!="","",#REF!)</f>
        <v>#REF!</v>
      </c>
    </row>
    <row r="1175" spans="1:7" x14ac:dyDescent="0.3">
      <c r="A1175" t="s">
        <v>6</v>
      </c>
      <c r="B1175" t="e">
        <f t="shared" si="54"/>
        <v>#REF!</v>
      </c>
      <c r="C1175" t="e">
        <f t="shared" si="55"/>
        <v>#REF!</v>
      </c>
      <c r="D1175" t="e">
        <f t="shared" si="56"/>
        <v>#REF!</v>
      </c>
      <c r="E1175" s="17" t="s">
        <v>503</v>
      </c>
      <c r="F1175" t="s">
        <v>375</v>
      </c>
      <c r="G1175" t="e">
        <f>IF(#REF!="","",#REF!)</f>
        <v>#REF!</v>
      </c>
    </row>
    <row r="1176" spans="1:7" x14ac:dyDescent="0.3">
      <c r="A1176" t="s">
        <v>6</v>
      </c>
      <c r="B1176" t="e">
        <f t="shared" si="54"/>
        <v>#REF!</v>
      </c>
      <c r="C1176" t="e">
        <f t="shared" si="55"/>
        <v>#REF!</v>
      </c>
      <c r="D1176" t="e">
        <f t="shared" si="56"/>
        <v>#REF!</v>
      </c>
      <c r="E1176" s="17" t="s">
        <v>504</v>
      </c>
      <c r="F1176" t="s">
        <v>375</v>
      </c>
      <c r="G1176" t="e">
        <f>IF(#REF!="","",#REF!)</f>
        <v>#REF!</v>
      </c>
    </row>
    <row r="1177" spans="1:7" x14ac:dyDescent="0.3">
      <c r="A1177" t="s">
        <v>6</v>
      </c>
      <c r="B1177" t="e">
        <f t="shared" si="54"/>
        <v>#REF!</v>
      </c>
      <c r="C1177" t="e">
        <f t="shared" si="55"/>
        <v>#REF!</v>
      </c>
      <c r="D1177" t="e">
        <f t="shared" si="56"/>
        <v>#REF!</v>
      </c>
      <c r="E1177" s="17" t="s">
        <v>505</v>
      </c>
      <c r="F1177" t="s">
        <v>375</v>
      </c>
      <c r="G1177" t="e">
        <f>IF(#REF!="","",#REF!)</f>
        <v>#REF!</v>
      </c>
    </row>
    <row r="1178" spans="1:7" x14ac:dyDescent="0.3">
      <c r="A1178" t="s">
        <v>6</v>
      </c>
      <c r="B1178" t="e">
        <f t="shared" si="54"/>
        <v>#REF!</v>
      </c>
      <c r="C1178" t="e">
        <f t="shared" si="55"/>
        <v>#REF!</v>
      </c>
      <c r="D1178" t="e">
        <f t="shared" si="56"/>
        <v>#REF!</v>
      </c>
      <c r="E1178" s="17" t="s">
        <v>506</v>
      </c>
      <c r="F1178" t="s">
        <v>375</v>
      </c>
      <c r="G1178" t="e">
        <f>IF(#REF!="","",#REF!)</f>
        <v>#REF!</v>
      </c>
    </row>
    <row r="1179" spans="1:7" x14ac:dyDescent="0.3">
      <c r="A1179" t="s">
        <v>6</v>
      </c>
      <c r="B1179" t="e">
        <f t="shared" si="54"/>
        <v>#REF!</v>
      </c>
      <c r="C1179" t="e">
        <f t="shared" si="55"/>
        <v>#REF!</v>
      </c>
      <c r="D1179" t="e">
        <f t="shared" si="56"/>
        <v>#REF!</v>
      </c>
      <c r="E1179" s="17" t="s">
        <v>507</v>
      </c>
      <c r="F1179" t="s">
        <v>375</v>
      </c>
      <c r="G1179" t="e">
        <f>IF(#REF!="","",#REF!)</f>
        <v>#REF!</v>
      </c>
    </row>
    <row r="1180" spans="1:7" x14ac:dyDescent="0.3">
      <c r="A1180" t="s">
        <v>6</v>
      </c>
      <c r="B1180" t="e">
        <f t="shared" si="54"/>
        <v>#REF!</v>
      </c>
      <c r="C1180" t="e">
        <f t="shared" si="55"/>
        <v>#REF!</v>
      </c>
      <c r="D1180" t="e">
        <f t="shared" si="56"/>
        <v>#REF!</v>
      </c>
      <c r="E1180" s="17" t="s">
        <v>508</v>
      </c>
      <c r="F1180" t="s">
        <v>375</v>
      </c>
      <c r="G1180" t="e">
        <f>IF(#REF!="","",#REF!)</f>
        <v>#REF!</v>
      </c>
    </row>
    <row r="1181" spans="1:7" x14ac:dyDescent="0.3">
      <c r="A1181" t="s">
        <v>6</v>
      </c>
      <c r="B1181" t="e">
        <f t="shared" si="54"/>
        <v>#REF!</v>
      </c>
      <c r="C1181" t="e">
        <f t="shared" si="55"/>
        <v>#REF!</v>
      </c>
      <c r="D1181" t="e">
        <f t="shared" si="56"/>
        <v>#REF!</v>
      </c>
      <c r="E1181" s="17" t="s">
        <v>509</v>
      </c>
      <c r="F1181" t="s">
        <v>375</v>
      </c>
      <c r="G1181" t="e">
        <f>IF(#REF!="","",#REF!)</f>
        <v>#REF!</v>
      </c>
    </row>
    <row r="1182" spans="1:7" x14ac:dyDescent="0.3">
      <c r="A1182" t="s">
        <v>6</v>
      </c>
      <c r="B1182" t="e">
        <f t="shared" si="54"/>
        <v>#REF!</v>
      </c>
      <c r="C1182" t="e">
        <f t="shared" si="55"/>
        <v>#REF!</v>
      </c>
      <c r="D1182" t="e">
        <f t="shared" si="56"/>
        <v>#REF!</v>
      </c>
      <c r="E1182" s="17" t="s">
        <v>510</v>
      </c>
      <c r="F1182" t="s">
        <v>375</v>
      </c>
      <c r="G1182" t="e">
        <f>IF(#REF!="","",#REF!)</f>
        <v>#REF!</v>
      </c>
    </row>
    <row r="1183" spans="1:7" x14ac:dyDescent="0.3">
      <c r="A1183" t="s">
        <v>6</v>
      </c>
      <c r="B1183" t="e">
        <f t="shared" si="54"/>
        <v>#REF!</v>
      </c>
      <c r="C1183" t="e">
        <f t="shared" si="55"/>
        <v>#REF!</v>
      </c>
      <c r="D1183" t="e">
        <f t="shared" si="56"/>
        <v>#REF!</v>
      </c>
      <c r="E1183" s="17" t="s">
        <v>511</v>
      </c>
      <c r="F1183" t="s">
        <v>375</v>
      </c>
      <c r="G1183" t="e">
        <f>IF(#REF!="","",#REF!)</f>
        <v>#REF!</v>
      </c>
    </row>
    <row r="1184" spans="1:7" x14ac:dyDescent="0.3">
      <c r="A1184" t="s">
        <v>6</v>
      </c>
      <c r="B1184" t="e">
        <f t="shared" si="54"/>
        <v>#REF!</v>
      </c>
      <c r="C1184" t="e">
        <f t="shared" si="55"/>
        <v>#REF!</v>
      </c>
      <c r="D1184" t="e">
        <f t="shared" si="56"/>
        <v>#REF!</v>
      </c>
      <c r="E1184" s="17" t="s">
        <v>512</v>
      </c>
      <c r="F1184" t="s">
        <v>375</v>
      </c>
      <c r="G1184" t="e">
        <f>IF(#REF!="","",#REF!)</f>
        <v>#REF!</v>
      </c>
    </row>
    <row r="1185" spans="1:7" x14ac:dyDescent="0.3">
      <c r="A1185" t="s">
        <v>6</v>
      </c>
      <c r="B1185" t="e">
        <f t="shared" si="54"/>
        <v>#REF!</v>
      </c>
      <c r="C1185" t="e">
        <f t="shared" si="55"/>
        <v>#REF!</v>
      </c>
      <c r="D1185" t="e">
        <f t="shared" si="56"/>
        <v>#REF!</v>
      </c>
      <c r="E1185" s="17" t="s">
        <v>513</v>
      </c>
      <c r="F1185" t="s">
        <v>375</v>
      </c>
      <c r="G1185" t="e">
        <f>IF(#REF!="","",#REF!)</f>
        <v>#REF!</v>
      </c>
    </row>
    <row r="1186" spans="1:7" x14ac:dyDescent="0.3">
      <c r="A1186" t="s">
        <v>6</v>
      </c>
      <c r="B1186" t="e">
        <f t="shared" si="54"/>
        <v>#REF!</v>
      </c>
      <c r="C1186" t="e">
        <f t="shared" si="55"/>
        <v>#REF!</v>
      </c>
      <c r="D1186" t="e">
        <f t="shared" si="56"/>
        <v>#REF!</v>
      </c>
      <c r="E1186" s="17" t="s">
        <v>514</v>
      </c>
      <c r="F1186" t="s">
        <v>375</v>
      </c>
      <c r="G1186" t="e">
        <f>IF(#REF!="","",#REF!)</f>
        <v>#REF!</v>
      </c>
    </row>
    <row r="1187" spans="1:7" x14ac:dyDescent="0.3">
      <c r="A1187" t="s">
        <v>6</v>
      </c>
      <c r="B1187" t="e">
        <f t="shared" si="54"/>
        <v>#REF!</v>
      </c>
      <c r="C1187" t="e">
        <f t="shared" si="55"/>
        <v>#REF!</v>
      </c>
      <c r="D1187" t="e">
        <f t="shared" si="56"/>
        <v>#REF!</v>
      </c>
      <c r="E1187" s="17" t="s">
        <v>515</v>
      </c>
      <c r="F1187" t="s">
        <v>375</v>
      </c>
      <c r="G1187" t="e">
        <f>IF(#REF!="","",#REF!)</f>
        <v>#REF!</v>
      </c>
    </row>
    <row r="1188" spans="1:7" x14ac:dyDescent="0.3">
      <c r="A1188" t="s">
        <v>6</v>
      </c>
      <c r="B1188" t="e">
        <f t="shared" si="54"/>
        <v>#REF!</v>
      </c>
      <c r="C1188" t="e">
        <f t="shared" si="55"/>
        <v>#REF!</v>
      </c>
      <c r="D1188" t="e">
        <f t="shared" si="56"/>
        <v>#REF!</v>
      </c>
      <c r="E1188" s="17" t="s">
        <v>516</v>
      </c>
      <c r="F1188" t="s">
        <v>375</v>
      </c>
      <c r="G1188" t="e">
        <f>IF(#REF!="","",#REF!)</f>
        <v>#REF!</v>
      </c>
    </row>
    <row r="1189" spans="1:7" x14ac:dyDescent="0.3">
      <c r="A1189" t="s">
        <v>6</v>
      </c>
      <c r="B1189" t="e">
        <f t="shared" si="54"/>
        <v>#REF!</v>
      </c>
      <c r="C1189" t="e">
        <f t="shared" si="55"/>
        <v>#REF!</v>
      </c>
      <c r="D1189" t="e">
        <f t="shared" si="56"/>
        <v>#REF!</v>
      </c>
      <c r="E1189" s="17" t="s">
        <v>517</v>
      </c>
      <c r="F1189" t="s">
        <v>375</v>
      </c>
      <c r="G1189" t="e">
        <f>IF(#REF!="","",#REF!)</f>
        <v>#REF!</v>
      </c>
    </row>
    <row r="1190" spans="1:7" x14ac:dyDescent="0.3">
      <c r="A1190" t="s">
        <v>6</v>
      </c>
      <c r="B1190" t="e">
        <f t="shared" si="54"/>
        <v>#REF!</v>
      </c>
      <c r="C1190" t="e">
        <f t="shared" si="55"/>
        <v>#REF!</v>
      </c>
      <c r="D1190" t="e">
        <f t="shared" si="56"/>
        <v>#REF!</v>
      </c>
      <c r="E1190" s="17" t="s">
        <v>518</v>
      </c>
      <c r="F1190" t="s">
        <v>375</v>
      </c>
      <c r="G1190" t="e">
        <f>IF(#REF!="","",#REF!)</f>
        <v>#REF!</v>
      </c>
    </row>
    <row r="1191" spans="1:7" x14ac:dyDescent="0.3">
      <c r="A1191" t="s">
        <v>6</v>
      </c>
      <c r="B1191" t="e">
        <f t="shared" si="54"/>
        <v>#REF!</v>
      </c>
      <c r="C1191" t="e">
        <f t="shared" si="55"/>
        <v>#REF!</v>
      </c>
      <c r="D1191" t="e">
        <f t="shared" si="56"/>
        <v>#REF!</v>
      </c>
      <c r="E1191" s="17" t="s">
        <v>519</v>
      </c>
      <c r="F1191" t="s">
        <v>375</v>
      </c>
      <c r="G1191" t="e">
        <f>IF(#REF!="","",#REF!)</f>
        <v>#REF!</v>
      </c>
    </row>
    <row r="1192" spans="1:7" x14ac:dyDescent="0.3">
      <c r="A1192" t="s">
        <v>6</v>
      </c>
      <c r="B1192" t="e">
        <f t="shared" si="54"/>
        <v>#REF!</v>
      </c>
      <c r="C1192" t="e">
        <f t="shared" si="55"/>
        <v>#REF!</v>
      </c>
      <c r="D1192" t="e">
        <f t="shared" si="56"/>
        <v>#REF!</v>
      </c>
      <c r="E1192" s="17" t="s">
        <v>520</v>
      </c>
      <c r="F1192" t="s">
        <v>375</v>
      </c>
      <c r="G1192" t="e">
        <f>IF(#REF!="","",#REF!)</f>
        <v>#REF!</v>
      </c>
    </row>
    <row r="1193" spans="1:7" x14ac:dyDescent="0.3">
      <c r="A1193" t="s">
        <v>6</v>
      </c>
      <c r="B1193" t="e">
        <f t="shared" si="54"/>
        <v>#REF!</v>
      </c>
      <c r="C1193" t="e">
        <f t="shared" si="55"/>
        <v>#REF!</v>
      </c>
      <c r="D1193" t="e">
        <f t="shared" si="56"/>
        <v>#REF!</v>
      </c>
      <c r="E1193" s="17" t="s">
        <v>520</v>
      </c>
      <c r="F1193" t="s">
        <v>375</v>
      </c>
      <c r="G1193" t="e">
        <f>IF(#REF!="","",#REF!)</f>
        <v>#REF!</v>
      </c>
    </row>
    <row r="1194" spans="1:7" x14ac:dyDescent="0.3">
      <c r="A1194" t="s">
        <v>6</v>
      </c>
      <c r="B1194" t="e">
        <f t="shared" si="54"/>
        <v>#REF!</v>
      </c>
      <c r="C1194" t="e">
        <f t="shared" si="55"/>
        <v>#REF!</v>
      </c>
      <c r="D1194" t="e">
        <f t="shared" si="56"/>
        <v>#REF!</v>
      </c>
      <c r="E1194" s="17" t="s">
        <v>520</v>
      </c>
      <c r="F1194" t="s">
        <v>375</v>
      </c>
      <c r="G1194" t="e">
        <f>IF(#REF!="","",#REF!)</f>
        <v>#REF!</v>
      </c>
    </row>
    <row r="1195" spans="1:7" x14ac:dyDescent="0.3">
      <c r="A1195" t="s">
        <v>6</v>
      </c>
      <c r="B1195" t="e">
        <f t="shared" si="54"/>
        <v>#REF!</v>
      </c>
      <c r="C1195" t="e">
        <f t="shared" si="55"/>
        <v>#REF!</v>
      </c>
      <c r="D1195" t="e">
        <f t="shared" si="56"/>
        <v>#REF!</v>
      </c>
      <c r="E1195" s="17" t="s">
        <v>520</v>
      </c>
      <c r="F1195" t="s">
        <v>375</v>
      </c>
      <c r="G1195" t="e">
        <f>IF(#REF!="","",#REF!)</f>
        <v>#REF!</v>
      </c>
    </row>
    <row r="1196" spans="1:7" x14ac:dyDescent="0.3">
      <c r="A1196" t="s">
        <v>6</v>
      </c>
      <c r="B1196" t="e">
        <f t="shared" si="54"/>
        <v>#REF!</v>
      </c>
      <c r="C1196" t="e">
        <f t="shared" si="55"/>
        <v>#REF!</v>
      </c>
      <c r="D1196" t="e">
        <f t="shared" si="56"/>
        <v>#REF!</v>
      </c>
      <c r="E1196" s="17" t="s">
        <v>520</v>
      </c>
      <c r="F1196" t="s">
        <v>375</v>
      </c>
      <c r="G1196" t="e">
        <f>IF(#REF!="","",#REF!)</f>
        <v>#REF!</v>
      </c>
    </row>
    <row r="1197" spans="1:7" x14ac:dyDescent="0.3">
      <c r="A1197" t="s">
        <v>6</v>
      </c>
      <c r="B1197" t="e">
        <f t="shared" si="54"/>
        <v>#REF!</v>
      </c>
      <c r="C1197" t="e">
        <f t="shared" si="55"/>
        <v>#REF!</v>
      </c>
      <c r="D1197" t="e">
        <f t="shared" si="56"/>
        <v>#REF!</v>
      </c>
      <c r="E1197" s="17" t="s">
        <v>521</v>
      </c>
      <c r="F1197" t="s">
        <v>375</v>
      </c>
      <c r="G1197" t="e">
        <f>IF(#REF!="","",#REF!)</f>
        <v>#REF!</v>
      </c>
    </row>
    <row r="1198" spans="1:7" x14ac:dyDescent="0.3">
      <c r="A1198" t="s">
        <v>6</v>
      </c>
      <c r="B1198" t="e">
        <f t="shared" si="54"/>
        <v>#REF!</v>
      </c>
      <c r="C1198" t="e">
        <f t="shared" si="55"/>
        <v>#REF!</v>
      </c>
      <c r="D1198" t="e">
        <f t="shared" si="56"/>
        <v>#REF!</v>
      </c>
      <c r="E1198" s="17" t="s">
        <v>522</v>
      </c>
      <c r="F1198" t="s">
        <v>375</v>
      </c>
      <c r="G1198" t="e">
        <f>IF(#REF!="","",#REF!)</f>
        <v>#REF!</v>
      </c>
    </row>
    <row r="1199" spans="1:7" x14ac:dyDescent="0.3">
      <c r="A1199" t="s">
        <v>6</v>
      </c>
      <c r="B1199" t="e">
        <f t="shared" si="54"/>
        <v>#REF!</v>
      </c>
      <c r="C1199" t="e">
        <f t="shared" si="55"/>
        <v>#REF!</v>
      </c>
      <c r="D1199" t="e">
        <f t="shared" si="56"/>
        <v>#REF!</v>
      </c>
      <c r="E1199" s="17" t="s">
        <v>523</v>
      </c>
      <c r="F1199" t="s">
        <v>375</v>
      </c>
      <c r="G1199" t="e">
        <f>IF(#REF!="","",#REF!)</f>
        <v>#REF!</v>
      </c>
    </row>
    <row r="1200" spans="1:7" x14ac:dyDescent="0.3">
      <c r="A1200" t="s">
        <v>6</v>
      </c>
      <c r="B1200" t="e">
        <f t="shared" si="54"/>
        <v>#REF!</v>
      </c>
      <c r="C1200" t="e">
        <f t="shared" si="55"/>
        <v>#REF!</v>
      </c>
      <c r="D1200" t="e">
        <f t="shared" si="56"/>
        <v>#REF!</v>
      </c>
      <c r="E1200" s="17" t="s">
        <v>524</v>
      </c>
      <c r="F1200" t="s">
        <v>375</v>
      </c>
      <c r="G1200" t="e">
        <f>IF(#REF!="","",#REF!)</f>
        <v>#REF!</v>
      </c>
    </row>
    <row r="1201" spans="1:7" x14ac:dyDescent="0.3">
      <c r="A1201" t="s">
        <v>6</v>
      </c>
      <c r="B1201" t="e">
        <f t="shared" si="54"/>
        <v>#REF!</v>
      </c>
      <c r="C1201" t="e">
        <f t="shared" si="55"/>
        <v>#REF!</v>
      </c>
      <c r="D1201" t="e">
        <f t="shared" si="56"/>
        <v>#REF!</v>
      </c>
      <c r="E1201" s="17" t="s">
        <v>525</v>
      </c>
      <c r="F1201" t="s">
        <v>375</v>
      </c>
      <c r="G1201" t="e">
        <f>IF(#REF!="","",#REF!)</f>
        <v>#REF!</v>
      </c>
    </row>
    <row r="1202" spans="1:7" x14ac:dyDescent="0.3">
      <c r="A1202" t="s">
        <v>6</v>
      </c>
      <c r="B1202" t="e">
        <f t="shared" si="54"/>
        <v>#REF!</v>
      </c>
      <c r="C1202" t="e">
        <f t="shared" si="55"/>
        <v>#REF!</v>
      </c>
      <c r="D1202" t="e">
        <f t="shared" si="56"/>
        <v>#REF!</v>
      </c>
      <c r="E1202" s="17" t="s">
        <v>380</v>
      </c>
      <c r="F1202" t="s">
        <v>376</v>
      </c>
      <c r="G1202" t="e">
        <f>IF(#REF!="","",#REF!)</f>
        <v>#REF!</v>
      </c>
    </row>
    <row r="1203" spans="1:7" x14ac:dyDescent="0.3">
      <c r="A1203" t="s">
        <v>6</v>
      </c>
      <c r="B1203" t="e">
        <f t="shared" si="54"/>
        <v>#REF!</v>
      </c>
      <c r="C1203" t="e">
        <f t="shared" si="55"/>
        <v>#REF!</v>
      </c>
      <c r="D1203" t="e">
        <f t="shared" si="56"/>
        <v>#REF!</v>
      </c>
      <c r="E1203" s="17" t="s">
        <v>381</v>
      </c>
      <c r="F1203" t="s">
        <v>376</v>
      </c>
      <c r="G1203" t="e">
        <f>IF(#REF!="","",#REF!)</f>
        <v>#REF!</v>
      </c>
    </row>
    <row r="1204" spans="1:7" x14ac:dyDescent="0.3">
      <c r="A1204" t="s">
        <v>6</v>
      </c>
      <c r="B1204" t="e">
        <f t="shared" si="54"/>
        <v>#REF!</v>
      </c>
      <c r="C1204" t="e">
        <f t="shared" si="55"/>
        <v>#REF!</v>
      </c>
      <c r="D1204" t="e">
        <f t="shared" si="56"/>
        <v>#REF!</v>
      </c>
      <c r="E1204" s="17" t="s">
        <v>382</v>
      </c>
      <c r="F1204" t="s">
        <v>376</v>
      </c>
      <c r="G1204" t="e">
        <f>IF(#REF!="","",#REF!)</f>
        <v>#REF!</v>
      </c>
    </row>
    <row r="1205" spans="1:7" x14ac:dyDescent="0.3">
      <c r="A1205" t="s">
        <v>6</v>
      </c>
      <c r="B1205" t="e">
        <f t="shared" si="54"/>
        <v>#REF!</v>
      </c>
      <c r="C1205" t="e">
        <f t="shared" si="55"/>
        <v>#REF!</v>
      </c>
      <c r="D1205" t="e">
        <f t="shared" si="56"/>
        <v>#REF!</v>
      </c>
      <c r="E1205" s="17" t="s">
        <v>383</v>
      </c>
      <c r="F1205" t="s">
        <v>376</v>
      </c>
      <c r="G1205" t="e">
        <f>IF(#REF!="","",#REF!)</f>
        <v>#REF!</v>
      </c>
    </row>
    <row r="1206" spans="1:7" x14ac:dyDescent="0.3">
      <c r="A1206" t="s">
        <v>6</v>
      </c>
      <c r="B1206" t="e">
        <f t="shared" si="54"/>
        <v>#REF!</v>
      </c>
      <c r="C1206" t="e">
        <f t="shared" si="55"/>
        <v>#REF!</v>
      </c>
      <c r="D1206" t="e">
        <f t="shared" si="56"/>
        <v>#REF!</v>
      </c>
      <c r="E1206" s="17" t="s">
        <v>384</v>
      </c>
      <c r="F1206" t="s">
        <v>376</v>
      </c>
      <c r="G1206" t="e">
        <f>IF(#REF!="","",#REF!)</f>
        <v>#REF!</v>
      </c>
    </row>
    <row r="1207" spans="1:7" x14ac:dyDescent="0.3">
      <c r="A1207" t="s">
        <v>6</v>
      </c>
      <c r="B1207" t="e">
        <f t="shared" si="54"/>
        <v>#REF!</v>
      </c>
      <c r="C1207" t="e">
        <f t="shared" si="55"/>
        <v>#REF!</v>
      </c>
      <c r="D1207" t="e">
        <f t="shared" si="56"/>
        <v>#REF!</v>
      </c>
      <c r="E1207" s="17" t="s">
        <v>385</v>
      </c>
      <c r="F1207" t="s">
        <v>376</v>
      </c>
      <c r="G1207" t="e">
        <f>IF(#REF!="","",#REF!)</f>
        <v>#REF!</v>
      </c>
    </row>
    <row r="1208" spans="1:7" x14ac:dyDescent="0.3">
      <c r="A1208" t="s">
        <v>6</v>
      </c>
      <c r="B1208" t="e">
        <f t="shared" si="54"/>
        <v>#REF!</v>
      </c>
      <c r="C1208" t="e">
        <f t="shared" si="55"/>
        <v>#REF!</v>
      </c>
      <c r="D1208" t="e">
        <f t="shared" si="56"/>
        <v>#REF!</v>
      </c>
      <c r="E1208" s="17" t="s">
        <v>386</v>
      </c>
      <c r="F1208" t="s">
        <v>376</v>
      </c>
      <c r="G1208" t="e">
        <f>IF(#REF!="","",#REF!)</f>
        <v>#REF!</v>
      </c>
    </row>
    <row r="1209" spans="1:7" x14ac:dyDescent="0.3">
      <c r="A1209" t="s">
        <v>6</v>
      </c>
      <c r="B1209" t="e">
        <f t="shared" si="54"/>
        <v>#REF!</v>
      </c>
      <c r="C1209" t="e">
        <f t="shared" si="55"/>
        <v>#REF!</v>
      </c>
      <c r="D1209" t="e">
        <f t="shared" si="56"/>
        <v>#REF!</v>
      </c>
      <c r="E1209" s="17" t="s">
        <v>387</v>
      </c>
      <c r="F1209" t="s">
        <v>376</v>
      </c>
      <c r="G1209" t="e">
        <f>IF(#REF!="","",#REF!)</f>
        <v>#REF!</v>
      </c>
    </row>
    <row r="1210" spans="1:7" x14ac:dyDescent="0.3">
      <c r="A1210" t="s">
        <v>6</v>
      </c>
      <c r="B1210" t="e">
        <f t="shared" si="54"/>
        <v>#REF!</v>
      </c>
      <c r="C1210" t="e">
        <f t="shared" si="55"/>
        <v>#REF!</v>
      </c>
      <c r="D1210" t="e">
        <f t="shared" si="56"/>
        <v>#REF!</v>
      </c>
      <c r="E1210" s="17" t="s">
        <v>388</v>
      </c>
      <c r="F1210" t="s">
        <v>376</v>
      </c>
      <c r="G1210" t="e">
        <f>IF(#REF!="","",#REF!)</f>
        <v>#REF!</v>
      </c>
    </row>
    <row r="1211" spans="1:7" x14ac:dyDescent="0.3">
      <c r="A1211" t="s">
        <v>6</v>
      </c>
      <c r="B1211" t="e">
        <f t="shared" si="54"/>
        <v>#REF!</v>
      </c>
      <c r="C1211" t="e">
        <f t="shared" si="55"/>
        <v>#REF!</v>
      </c>
      <c r="D1211" t="e">
        <f t="shared" si="56"/>
        <v>#REF!</v>
      </c>
      <c r="E1211" s="17" t="s">
        <v>389</v>
      </c>
      <c r="F1211" t="s">
        <v>376</v>
      </c>
      <c r="G1211" t="e">
        <f>IF(#REF!="","",#REF!)</f>
        <v>#REF!</v>
      </c>
    </row>
    <row r="1212" spans="1:7" x14ac:dyDescent="0.3">
      <c r="A1212" t="s">
        <v>6</v>
      </c>
      <c r="B1212" t="e">
        <f t="shared" si="54"/>
        <v>#REF!</v>
      </c>
      <c r="C1212" t="e">
        <f t="shared" si="55"/>
        <v>#REF!</v>
      </c>
      <c r="D1212" t="e">
        <f t="shared" si="56"/>
        <v>#REF!</v>
      </c>
      <c r="E1212" s="17" t="s">
        <v>390</v>
      </c>
      <c r="F1212" t="s">
        <v>376</v>
      </c>
      <c r="G1212" t="e">
        <f>IF(#REF!="","",#REF!)</f>
        <v>#REF!</v>
      </c>
    </row>
    <row r="1213" spans="1:7" x14ac:dyDescent="0.3">
      <c r="A1213" t="s">
        <v>6</v>
      </c>
      <c r="B1213" t="e">
        <f t="shared" si="54"/>
        <v>#REF!</v>
      </c>
      <c r="C1213" t="e">
        <f t="shared" si="55"/>
        <v>#REF!</v>
      </c>
      <c r="D1213" t="e">
        <f t="shared" si="56"/>
        <v>#REF!</v>
      </c>
      <c r="E1213" s="17" t="s">
        <v>391</v>
      </c>
      <c r="F1213" t="s">
        <v>376</v>
      </c>
      <c r="G1213" t="e">
        <f>IF(#REF!="","",#REF!)</f>
        <v>#REF!</v>
      </c>
    </row>
    <row r="1214" spans="1:7" x14ac:dyDescent="0.3">
      <c r="A1214" t="s">
        <v>6</v>
      </c>
      <c r="B1214" t="e">
        <f t="shared" si="54"/>
        <v>#REF!</v>
      </c>
      <c r="C1214" t="e">
        <f t="shared" si="55"/>
        <v>#REF!</v>
      </c>
      <c r="D1214" t="e">
        <f t="shared" si="56"/>
        <v>#REF!</v>
      </c>
      <c r="E1214" s="17" t="s">
        <v>392</v>
      </c>
      <c r="F1214" t="s">
        <v>376</v>
      </c>
      <c r="G1214" t="e">
        <f>IF(#REF!="","",#REF!)</f>
        <v>#REF!</v>
      </c>
    </row>
    <row r="1215" spans="1:7" x14ac:dyDescent="0.3">
      <c r="A1215" t="s">
        <v>6</v>
      </c>
      <c r="B1215" t="e">
        <f t="shared" si="54"/>
        <v>#REF!</v>
      </c>
      <c r="C1215" t="e">
        <f t="shared" si="55"/>
        <v>#REF!</v>
      </c>
      <c r="D1215" t="e">
        <f t="shared" si="56"/>
        <v>#REF!</v>
      </c>
      <c r="E1215" s="17" t="s">
        <v>393</v>
      </c>
      <c r="F1215" t="s">
        <v>376</v>
      </c>
      <c r="G1215" t="e">
        <f>IF(#REF!="","",#REF!)</f>
        <v>#REF!</v>
      </c>
    </row>
    <row r="1216" spans="1:7" x14ac:dyDescent="0.3">
      <c r="A1216" t="s">
        <v>6</v>
      </c>
      <c r="B1216" t="e">
        <f t="shared" si="54"/>
        <v>#REF!</v>
      </c>
      <c r="C1216" t="e">
        <f t="shared" si="55"/>
        <v>#REF!</v>
      </c>
      <c r="D1216" t="e">
        <f t="shared" si="56"/>
        <v>#REF!</v>
      </c>
      <c r="E1216" s="17" t="s">
        <v>394</v>
      </c>
      <c r="F1216" t="s">
        <v>376</v>
      </c>
      <c r="G1216" t="e">
        <f>IF(#REF!="","",#REF!)</f>
        <v>#REF!</v>
      </c>
    </row>
    <row r="1217" spans="1:7" x14ac:dyDescent="0.3">
      <c r="A1217" t="s">
        <v>6</v>
      </c>
      <c r="B1217" t="e">
        <f t="shared" si="54"/>
        <v>#REF!</v>
      </c>
      <c r="C1217" t="e">
        <f t="shared" si="55"/>
        <v>#REF!</v>
      </c>
      <c r="D1217" t="e">
        <f t="shared" si="56"/>
        <v>#REF!</v>
      </c>
      <c r="E1217" s="17" t="s">
        <v>395</v>
      </c>
      <c r="F1217" t="s">
        <v>376</v>
      </c>
      <c r="G1217" t="e">
        <f>IF(#REF!="","",#REF!)</f>
        <v>#REF!</v>
      </c>
    </row>
    <row r="1218" spans="1:7" x14ac:dyDescent="0.3">
      <c r="A1218" t="s">
        <v>6</v>
      </c>
      <c r="B1218" t="e">
        <f t="shared" si="54"/>
        <v>#REF!</v>
      </c>
      <c r="C1218" t="e">
        <f t="shared" si="55"/>
        <v>#REF!</v>
      </c>
      <c r="D1218" t="e">
        <f t="shared" si="56"/>
        <v>#REF!</v>
      </c>
      <c r="E1218" s="17" t="s">
        <v>396</v>
      </c>
      <c r="F1218" t="s">
        <v>376</v>
      </c>
      <c r="G1218" t="e">
        <f>IF(#REF!="","",#REF!)</f>
        <v>#REF!</v>
      </c>
    </row>
    <row r="1219" spans="1:7" x14ac:dyDescent="0.3">
      <c r="A1219" t="s">
        <v>6</v>
      </c>
      <c r="B1219" t="e">
        <f t="shared" ref="B1219:B1282" si="57">IF(AgencyCode="","",AgencyCode)</f>
        <v>#REF!</v>
      </c>
      <c r="C1219" t="e">
        <f t="shared" ref="C1219:C1282" si="58">IF(AgencyName="","",AgencyName)</f>
        <v>#REF!</v>
      </c>
      <c r="D1219" t="e">
        <f t="shared" ref="D1219:D1282" si="59">IF(Year="","",Year)</f>
        <v>#REF!</v>
      </c>
      <c r="E1219" s="17" t="s">
        <v>397</v>
      </c>
      <c r="F1219" t="s">
        <v>376</v>
      </c>
      <c r="G1219" t="e">
        <f>IF(#REF!="","",#REF!)</f>
        <v>#REF!</v>
      </c>
    </row>
    <row r="1220" spans="1:7" x14ac:dyDescent="0.3">
      <c r="A1220" t="s">
        <v>6</v>
      </c>
      <c r="B1220" t="e">
        <f t="shared" si="57"/>
        <v>#REF!</v>
      </c>
      <c r="C1220" t="e">
        <f t="shared" si="58"/>
        <v>#REF!</v>
      </c>
      <c r="D1220" t="e">
        <f t="shared" si="59"/>
        <v>#REF!</v>
      </c>
      <c r="E1220" s="17" t="s">
        <v>398</v>
      </c>
      <c r="F1220" t="s">
        <v>376</v>
      </c>
      <c r="G1220" t="e">
        <f>IF(#REF!="","",#REF!)</f>
        <v>#REF!</v>
      </c>
    </row>
    <row r="1221" spans="1:7" x14ac:dyDescent="0.3">
      <c r="A1221" t="s">
        <v>6</v>
      </c>
      <c r="B1221" t="e">
        <f t="shared" si="57"/>
        <v>#REF!</v>
      </c>
      <c r="C1221" t="e">
        <f t="shared" si="58"/>
        <v>#REF!</v>
      </c>
      <c r="D1221" t="e">
        <f t="shared" si="59"/>
        <v>#REF!</v>
      </c>
      <c r="E1221" s="17" t="s">
        <v>399</v>
      </c>
      <c r="F1221" t="s">
        <v>376</v>
      </c>
      <c r="G1221" t="e">
        <f>IF(#REF!="","",#REF!)</f>
        <v>#REF!</v>
      </c>
    </row>
    <row r="1222" spans="1:7" x14ac:dyDescent="0.3">
      <c r="A1222" t="s">
        <v>6</v>
      </c>
      <c r="B1222" t="e">
        <f t="shared" si="57"/>
        <v>#REF!</v>
      </c>
      <c r="C1222" t="e">
        <f t="shared" si="58"/>
        <v>#REF!</v>
      </c>
      <c r="D1222" t="e">
        <f t="shared" si="59"/>
        <v>#REF!</v>
      </c>
      <c r="E1222" s="17" t="s">
        <v>400</v>
      </c>
      <c r="F1222" t="s">
        <v>376</v>
      </c>
      <c r="G1222" t="e">
        <f>IF(#REF!="","",#REF!)</f>
        <v>#REF!</v>
      </c>
    </row>
    <row r="1223" spans="1:7" x14ac:dyDescent="0.3">
      <c r="A1223" t="s">
        <v>6</v>
      </c>
      <c r="B1223" t="e">
        <f t="shared" si="57"/>
        <v>#REF!</v>
      </c>
      <c r="C1223" t="e">
        <f t="shared" si="58"/>
        <v>#REF!</v>
      </c>
      <c r="D1223" t="e">
        <f t="shared" si="59"/>
        <v>#REF!</v>
      </c>
      <c r="E1223" s="17" t="s">
        <v>401</v>
      </c>
      <c r="F1223" t="s">
        <v>376</v>
      </c>
      <c r="G1223" t="e">
        <f>IF(#REF!="","",#REF!)</f>
        <v>#REF!</v>
      </c>
    </row>
    <row r="1224" spans="1:7" x14ac:dyDescent="0.3">
      <c r="A1224" t="s">
        <v>6</v>
      </c>
      <c r="B1224" t="e">
        <f t="shared" si="57"/>
        <v>#REF!</v>
      </c>
      <c r="C1224" t="e">
        <f t="shared" si="58"/>
        <v>#REF!</v>
      </c>
      <c r="D1224" t="e">
        <f t="shared" si="59"/>
        <v>#REF!</v>
      </c>
      <c r="E1224" s="17" t="s">
        <v>402</v>
      </c>
      <c r="F1224" t="s">
        <v>376</v>
      </c>
      <c r="G1224" t="e">
        <f>IF(#REF!="","",#REF!)</f>
        <v>#REF!</v>
      </c>
    </row>
    <row r="1225" spans="1:7" x14ac:dyDescent="0.3">
      <c r="A1225" t="s">
        <v>6</v>
      </c>
      <c r="B1225" t="e">
        <f t="shared" si="57"/>
        <v>#REF!</v>
      </c>
      <c r="C1225" t="e">
        <f t="shared" si="58"/>
        <v>#REF!</v>
      </c>
      <c r="D1225" t="e">
        <f t="shared" si="59"/>
        <v>#REF!</v>
      </c>
      <c r="E1225" s="17" t="s">
        <v>403</v>
      </c>
      <c r="F1225" t="s">
        <v>376</v>
      </c>
      <c r="G1225" t="e">
        <f>IF(#REF!="","",#REF!)</f>
        <v>#REF!</v>
      </c>
    </row>
    <row r="1226" spans="1:7" x14ac:dyDescent="0.3">
      <c r="A1226" t="s">
        <v>6</v>
      </c>
      <c r="B1226" t="e">
        <f t="shared" si="57"/>
        <v>#REF!</v>
      </c>
      <c r="C1226" t="e">
        <f t="shared" si="58"/>
        <v>#REF!</v>
      </c>
      <c r="D1226" t="e">
        <f t="shared" si="59"/>
        <v>#REF!</v>
      </c>
      <c r="E1226" s="17" t="s">
        <v>404</v>
      </c>
      <c r="F1226" t="s">
        <v>376</v>
      </c>
      <c r="G1226" t="e">
        <f>IF(#REF!="","",#REF!)</f>
        <v>#REF!</v>
      </c>
    </row>
    <row r="1227" spans="1:7" x14ac:dyDescent="0.3">
      <c r="A1227" t="s">
        <v>6</v>
      </c>
      <c r="B1227" t="e">
        <f t="shared" si="57"/>
        <v>#REF!</v>
      </c>
      <c r="C1227" t="e">
        <f t="shared" si="58"/>
        <v>#REF!</v>
      </c>
      <c r="D1227" t="e">
        <f t="shared" si="59"/>
        <v>#REF!</v>
      </c>
      <c r="E1227" s="17" t="s">
        <v>405</v>
      </c>
      <c r="F1227" t="s">
        <v>376</v>
      </c>
      <c r="G1227" t="e">
        <f>IF(#REF!="","",#REF!)</f>
        <v>#REF!</v>
      </c>
    </row>
    <row r="1228" spans="1:7" x14ac:dyDescent="0.3">
      <c r="A1228" t="s">
        <v>6</v>
      </c>
      <c r="B1228" t="e">
        <f t="shared" si="57"/>
        <v>#REF!</v>
      </c>
      <c r="C1228" t="e">
        <f t="shared" si="58"/>
        <v>#REF!</v>
      </c>
      <c r="D1228" t="e">
        <f t="shared" si="59"/>
        <v>#REF!</v>
      </c>
      <c r="E1228" s="17" t="s">
        <v>406</v>
      </c>
      <c r="F1228" t="s">
        <v>376</v>
      </c>
      <c r="G1228" t="e">
        <f>IF(#REF!="","",#REF!)</f>
        <v>#REF!</v>
      </c>
    </row>
    <row r="1229" spans="1:7" x14ac:dyDescent="0.3">
      <c r="A1229" t="s">
        <v>6</v>
      </c>
      <c r="B1229" t="e">
        <f t="shared" si="57"/>
        <v>#REF!</v>
      </c>
      <c r="C1229" t="e">
        <f t="shared" si="58"/>
        <v>#REF!</v>
      </c>
      <c r="D1229" t="e">
        <f t="shared" si="59"/>
        <v>#REF!</v>
      </c>
      <c r="E1229" s="17" t="s">
        <v>407</v>
      </c>
      <c r="F1229" t="s">
        <v>376</v>
      </c>
      <c r="G1229" t="e">
        <f>IF(#REF!="","",#REF!)</f>
        <v>#REF!</v>
      </c>
    </row>
    <row r="1230" spans="1:7" x14ac:dyDescent="0.3">
      <c r="A1230" t="s">
        <v>6</v>
      </c>
      <c r="B1230" t="e">
        <f t="shared" si="57"/>
        <v>#REF!</v>
      </c>
      <c r="C1230" t="e">
        <f t="shared" si="58"/>
        <v>#REF!</v>
      </c>
      <c r="D1230" t="e">
        <f t="shared" si="59"/>
        <v>#REF!</v>
      </c>
      <c r="E1230" s="17" t="s">
        <v>408</v>
      </c>
      <c r="F1230" t="s">
        <v>376</v>
      </c>
      <c r="G1230" t="e">
        <f>IF(#REF!="","",#REF!)</f>
        <v>#REF!</v>
      </c>
    </row>
    <row r="1231" spans="1:7" x14ac:dyDescent="0.3">
      <c r="A1231" t="s">
        <v>6</v>
      </c>
      <c r="B1231" t="e">
        <f t="shared" si="57"/>
        <v>#REF!</v>
      </c>
      <c r="C1231" t="e">
        <f t="shared" si="58"/>
        <v>#REF!</v>
      </c>
      <c r="D1231" t="e">
        <f t="shared" si="59"/>
        <v>#REF!</v>
      </c>
      <c r="E1231" s="17" t="s">
        <v>409</v>
      </c>
      <c r="F1231" t="s">
        <v>376</v>
      </c>
      <c r="G1231" t="e">
        <f>IF(#REF!="","",#REF!)</f>
        <v>#REF!</v>
      </c>
    </row>
    <row r="1232" spans="1:7" x14ac:dyDescent="0.3">
      <c r="A1232" t="s">
        <v>6</v>
      </c>
      <c r="B1232" t="e">
        <f t="shared" si="57"/>
        <v>#REF!</v>
      </c>
      <c r="C1232" t="e">
        <f t="shared" si="58"/>
        <v>#REF!</v>
      </c>
      <c r="D1232" t="e">
        <f t="shared" si="59"/>
        <v>#REF!</v>
      </c>
      <c r="E1232" s="17" t="s">
        <v>410</v>
      </c>
      <c r="F1232" t="s">
        <v>376</v>
      </c>
      <c r="G1232" t="e">
        <f>IF(#REF!="","",#REF!)</f>
        <v>#REF!</v>
      </c>
    </row>
    <row r="1233" spans="1:7" x14ac:dyDescent="0.3">
      <c r="A1233" t="s">
        <v>6</v>
      </c>
      <c r="B1233" t="e">
        <f t="shared" si="57"/>
        <v>#REF!</v>
      </c>
      <c r="C1233" t="e">
        <f t="shared" si="58"/>
        <v>#REF!</v>
      </c>
      <c r="D1233" t="e">
        <f t="shared" si="59"/>
        <v>#REF!</v>
      </c>
      <c r="E1233" s="17" t="s">
        <v>411</v>
      </c>
      <c r="F1233" t="s">
        <v>376</v>
      </c>
      <c r="G1233" t="e">
        <f>IF(#REF!="","",#REF!)</f>
        <v>#REF!</v>
      </c>
    </row>
    <row r="1234" spans="1:7" x14ac:dyDescent="0.3">
      <c r="A1234" t="s">
        <v>6</v>
      </c>
      <c r="B1234" t="e">
        <f t="shared" si="57"/>
        <v>#REF!</v>
      </c>
      <c r="C1234" t="e">
        <f t="shared" si="58"/>
        <v>#REF!</v>
      </c>
      <c r="D1234" t="e">
        <f t="shared" si="59"/>
        <v>#REF!</v>
      </c>
      <c r="E1234" s="17" t="s">
        <v>412</v>
      </c>
      <c r="F1234" t="s">
        <v>376</v>
      </c>
      <c r="G1234" t="e">
        <f>IF(#REF!="","",#REF!)</f>
        <v>#REF!</v>
      </c>
    </row>
    <row r="1235" spans="1:7" x14ac:dyDescent="0.3">
      <c r="A1235" t="s">
        <v>6</v>
      </c>
      <c r="B1235" t="e">
        <f t="shared" si="57"/>
        <v>#REF!</v>
      </c>
      <c r="C1235" t="e">
        <f t="shared" si="58"/>
        <v>#REF!</v>
      </c>
      <c r="D1235" t="e">
        <f t="shared" si="59"/>
        <v>#REF!</v>
      </c>
      <c r="E1235" s="17" t="s">
        <v>413</v>
      </c>
      <c r="F1235" t="s">
        <v>376</v>
      </c>
      <c r="G1235" t="e">
        <f>IF(#REF!="","",#REF!)</f>
        <v>#REF!</v>
      </c>
    </row>
    <row r="1236" spans="1:7" x14ac:dyDescent="0.3">
      <c r="A1236" t="s">
        <v>6</v>
      </c>
      <c r="B1236" t="e">
        <f t="shared" si="57"/>
        <v>#REF!</v>
      </c>
      <c r="C1236" t="e">
        <f t="shared" si="58"/>
        <v>#REF!</v>
      </c>
      <c r="D1236" t="e">
        <f t="shared" si="59"/>
        <v>#REF!</v>
      </c>
      <c r="E1236" s="17" t="s">
        <v>414</v>
      </c>
      <c r="F1236" t="s">
        <v>376</v>
      </c>
      <c r="G1236" t="e">
        <f>IF(#REF!="","",#REF!)</f>
        <v>#REF!</v>
      </c>
    </row>
    <row r="1237" spans="1:7" x14ac:dyDescent="0.3">
      <c r="A1237" t="s">
        <v>6</v>
      </c>
      <c r="B1237" t="e">
        <f t="shared" si="57"/>
        <v>#REF!</v>
      </c>
      <c r="C1237" t="e">
        <f t="shared" si="58"/>
        <v>#REF!</v>
      </c>
      <c r="D1237" t="e">
        <f t="shared" si="59"/>
        <v>#REF!</v>
      </c>
      <c r="E1237" s="17" t="s">
        <v>415</v>
      </c>
      <c r="F1237" t="s">
        <v>376</v>
      </c>
      <c r="G1237" t="e">
        <f>IF(#REF!="","",#REF!)</f>
        <v>#REF!</v>
      </c>
    </row>
    <row r="1238" spans="1:7" x14ac:dyDescent="0.3">
      <c r="A1238" t="s">
        <v>6</v>
      </c>
      <c r="B1238" t="e">
        <f t="shared" si="57"/>
        <v>#REF!</v>
      </c>
      <c r="C1238" t="e">
        <f t="shared" si="58"/>
        <v>#REF!</v>
      </c>
      <c r="D1238" t="e">
        <f t="shared" si="59"/>
        <v>#REF!</v>
      </c>
      <c r="E1238" s="17" t="s">
        <v>416</v>
      </c>
      <c r="F1238" t="s">
        <v>376</v>
      </c>
      <c r="G1238" t="e">
        <f>IF(#REF!="","",#REF!)</f>
        <v>#REF!</v>
      </c>
    </row>
    <row r="1239" spans="1:7" x14ac:dyDescent="0.3">
      <c r="A1239" t="s">
        <v>6</v>
      </c>
      <c r="B1239" t="e">
        <f t="shared" si="57"/>
        <v>#REF!</v>
      </c>
      <c r="C1239" t="e">
        <f t="shared" si="58"/>
        <v>#REF!</v>
      </c>
      <c r="D1239" t="e">
        <f t="shared" si="59"/>
        <v>#REF!</v>
      </c>
      <c r="E1239" s="17" t="s">
        <v>417</v>
      </c>
      <c r="F1239" t="s">
        <v>376</v>
      </c>
      <c r="G1239" t="e">
        <f>IF(#REF!="","",#REF!)</f>
        <v>#REF!</v>
      </c>
    </row>
    <row r="1240" spans="1:7" x14ac:dyDescent="0.3">
      <c r="A1240" t="s">
        <v>6</v>
      </c>
      <c r="B1240" t="e">
        <f t="shared" si="57"/>
        <v>#REF!</v>
      </c>
      <c r="C1240" t="e">
        <f t="shared" si="58"/>
        <v>#REF!</v>
      </c>
      <c r="D1240" t="e">
        <f t="shared" si="59"/>
        <v>#REF!</v>
      </c>
      <c r="E1240" s="17" t="s">
        <v>418</v>
      </c>
      <c r="F1240" t="s">
        <v>376</v>
      </c>
      <c r="G1240" t="e">
        <f>IF(#REF!="","",#REF!)</f>
        <v>#REF!</v>
      </c>
    </row>
    <row r="1241" spans="1:7" x14ac:dyDescent="0.3">
      <c r="A1241" t="s">
        <v>6</v>
      </c>
      <c r="B1241" t="e">
        <f t="shared" si="57"/>
        <v>#REF!</v>
      </c>
      <c r="C1241" t="e">
        <f t="shared" si="58"/>
        <v>#REF!</v>
      </c>
      <c r="D1241" t="e">
        <f t="shared" si="59"/>
        <v>#REF!</v>
      </c>
      <c r="E1241" s="17" t="s">
        <v>419</v>
      </c>
      <c r="F1241" t="s">
        <v>376</v>
      </c>
      <c r="G1241" t="e">
        <f>IF(#REF!="","",#REF!)</f>
        <v>#REF!</v>
      </c>
    </row>
    <row r="1242" spans="1:7" x14ac:dyDescent="0.3">
      <c r="A1242" t="s">
        <v>6</v>
      </c>
      <c r="B1242" t="e">
        <f t="shared" si="57"/>
        <v>#REF!</v>
      </c>
      <c r="C1242" t="e">
        <f t="shared" si="58"/>
        <v>#REF!</v>
      </c>
      <c r="D1242" t="e">
        <f t="shared" si="59"/>
        <v>#REF!</v>
      </c>
      <c r="E1242" s="17" t="s">
        <v>420</v>
      </c>
      <c r="F1242" t="s">
        <v>376</v>
      </c>
      <c r="G1242" t="e">
        <f>IF(#REF!="","",#REF!)</f>
        <v>#REF!</v>
      </c>
    </row>
    <row r="1243" spans="1:7" x14ac:dyDescent="0.3">
      <c r="A1243" t="s">
        <v>6</v>
      </c>
      <c r="B1243" t="e">
        <f t="shared" si="57"/>
        <v>#REF!</v>
      </c>
      <c r="C1243" t="e">
        <f t="shared" si="58"/>
        <v>#REF!</v>
      </c>
      <c r="D1243" t="e">
        <f t="shared" si="59"/>
        <v>#REF!</v>
      </c>
      <c r="E1243" s="17" t="s">
        <v>421</v>
      </c>
      <c r="F1243" t="s">
        <v>376</v>
      </c>
      <c r="G1243" t="e">
        <f>IF(#REF!="","",#REF!)</f>
        <v>#REF!</v>
      </c>
    </row>
    <row r="1244" spans="1:7" x14ac:dyDescent="0.3">
      <c r="A1244" t="s">
        <v>6</v>
      </c>
      <c r="B1244" t="e">
        <f t="shared" si="57"/>
        <v>#REF!</v>
      </c>
      <c r="C1244" t="e">
        <f t="shared" si="58"/>
        <v>#REF!</v>
      </c>
      <c r="D1244" t="e">
        <f t="shared" si="59"/>
        <v>#REF!</v>
      </c>
      <c r="E1244" s="17" t="s">
        <v>422</v>
      </c>
      <c r="F1244" t="s">
        <v>376</v>
      </c>
      <c r="G1244" t="e">
        <f>IF(#REF!="","",#REF!)</f>
        <v>#REF!</v>
      </c>
    </row>
    <row r="1245" spans="1:7" x14ac:dyDescent="0.3">
      <c r="A1245" t="s">
        <v>6</v>
      </c>
      <c r="B1245" t="e">
        <f t="shared" si="57"/>
        <v>#REF!</v>
      </c>
      <c r="C1245" t="e">
        <f t="shared" si="58"/>
        <v>#REF!</v>
      </c>
      <c r="D1245" t="e">
        <f t="shared" si="59"/>
        <v>#REF!</v>
      </c>
      <c r="E1245" s="17" t="s">
        <v>423</v>
      </c>
      <c r="F1245" t="s">
        <v>376</v>
      </c>
      <c r="G1245" t="e">
        <f>IF(#REF!="","",#REF!)</f>
        <v>#REF!</v>
      </c>
    </row>
    <row r="1246" spans="1:7" x14ac:dyDescent="0.3">
      <c r="A1246" t="s">
        <v>6</v>
      </c>
      <c r="B1246" t="e">
        <f t="shared" si="57"/>
        <v>#REF!</v>
      </c>
      <c r="C1246" t="e">
        <f t="shared" si="58"/>
        <v>#REF!</v>
      </c>
      <c r="D1246" t="e">
        <f t="shared" si="59"/>
        <v>#REF!</v>
      </c>
      <c r="E1246" s="17" t="s">
        <v>424</v>
      </c>
      <c r="F1246" t="s">
        <v>376</v>
      </c>
      <c r="G1246" t="e">
        <f>IF(#REF!="","",#REF!)</f>
        <v>#REF!</v>
      </c>
    </row>
    <row r="1247" spans="1:7" x14ac:dyDescent="0.3">
      <c r="A1247" t="s">
        <v>6</v>
      </c>
      <c r="B1247" t="e">
        <f t="shared" si="57"/>
        <v>#REF!</v>
      </c>
      <c r="C1247" t="e">
        <f t="shared" si="58"/>
        <v>#REF!</v>
      </c>
      <c r="D1247" t="e">
        <f t="shared" si="59"/>
        <v>#REF!</v>
      </c>
      <c r="E1247" s="17" t="s">
        <v>425</v>
      </c>
      <c r="F1247" t="s">
        <v>376</v>
      </c>
      <c r="G1247" t="e">
        <f>IF(#REF!="","",#REF!)</f>
        <v>#REF!</v>
      </c>
    </row>
    <row r="1248" spans="1:7" x14ac:dyDescent="0.3">
      <c r="A1248" t="s">
        <v>6</v>
      </c>
      <c r="B1248" t="e">
        <f t="shared" si="57"/>
        <v>#REF!</v>
      </c>
      <c r="C1248" t="e">
        <f t="shared" si="58"/>
        <v>#REF!</v>
      </c>
      <c r="D1248" t="e">
        <f t="shared" si="59"/>
        <v>#REF!</v>
      </c>
      <c r="E1248" s="17" t="s">
        <v>426</v>
      </c>
      <c r="F1248" t="s">
        <v>376</v>
      </c>
      <c r="G1248" t="e">
        <f>IF(#REF!="","",#REF!)</f>
        <v>#REF!</v>
      </c>
    </row>
    <row r="1249" spans="1:7" x14ac:dyDescent="0.3">
      <c r="A1249" t="s">
        <v>6</v>
      </c>
      <c r="B1249" t="e">
        <f t="shared" si="57"/>
        <v>#REF!</v>
      </c>
      <c r="C1249" t="e">
        <f t="shared" si="58"/>
        <v>#REF!</v>
      </c>
      <c r="D1249" t="e">
        <f t="shared" si="59"/>
        <v>#REF!</v>
      </c>
      <c r="E1249" s="17" t="s">
        <v>427</v>
      </c>
      <c r="F1249" t="s">
        <v>376</v>
      </c>
      <c r="G1249" t="e">
        <f>IF(#REF!="","",#REF!)</f>
        <v>#REF!</v>
      </c>
    </row>
    <row r="1250" spans="1:7" x14ac:dyDescent="0.3">
      <c r="A1250" t="s">
        <v>6</v>
      </c>
      <c r="B1250" t="e">
        <f t="shared" si="57"/>
        <v>#REF!</v>
      </c>
      <c r="C1250" t="e">
        <f t="shared" si="58"/>
        <v>#REF!</v>
      </c>
      <c r="D1250" t="e">
        <f t="shared" si="59"/>
        <v>#REF!</v>
      </c>
      <c r="E1250" s="17" t="s">
        <v>428</v>
      </c>
      <c r="F1250" t="s">
        <v>376</v>
      </c>
      <c r="G1250" t="e">
        <f>IF(#REF!="","",#REF!)</f>
        <v>#REF!</v>
      </c>
    </row>
    <row r="1251" spans="1:7" x14ac:dyDescent="0.3">
      <c r="A1251" t="s">
        <v>6</v>
      </c>
      <c r="B1251" t="e">
        <f t="shared" si="57"/>
        <v>#REF!</v>
      </c>
      <c r="C1251" t="e">
        <f t="shared" si="58"/>
        <v>#REF!</v>
      </c>
      <c r="D1251" t="e">
        <f t="shared" si="59"/>
        <v>#REF!</v>
      </c>
      <c r="E1251" s="17" t="s">
        <v>429</v>
      </c>
      <c r="F1251" t="s">
        <v>376</v>
      </c>
      <c r="G1251" t="e">
        <f>IF(#REF!="","",#REF!)</f>
        <v>#REF!</v>
      </c>
    </row>
    <row r="1252" spans="1:7" x14ac:dyDescent="0.3">
      <c r="A1252" t="s">
        <v>6</v>
      </c>
      <c r="B1252" t="e">
        <f t="shared" si="57"/>
        <v>#REF!</v>
      </c>
      <c r="C1252" t="e">
        <f t="shared" si="58"/>
        <v>#REF!</v>
      </c>
      <c r="D1252" t="e">
        <f t="shared" si="59"/>
        <v>#REF!</v>
      </c>
      <c r="E1252" s="17" t="s">
        <v>430</v>
      </c>
      <c r="F1252" t="s">
        <v>376</v>
      </c>
      <c r="G1252" t="e">
        <f>IF(#REF!="","",#REF!)</f>
        <v>#REF!</v>
      </c>
    </row>
    <row r="1253" spans="1:7" x14ac:dyDescent="0.3">
      <c r="A1253" t="s">
        <v>6</v>
      </c>
      <c r="B1253" t="e">
        <f t="shared" si="57"/>
        <v>#REF!</v>
      </c>
      <c r="C1253" t="e">
        <f t="shared" si="58"/>
        <v>#REF!</v>
      </c>
      <c r="D1253" t="e">
        <f t="shared" si="59"/>
        <v>#REF!</v>
      </c>
      <c r="E1253" s="17" t="s">
        <v>431</v>
      </c>
      <c r="F1253" t="s">
        <v>376</v>
      </c>
      <c r="G1253" t="e">
        <f>IF(#REF!="","",#REF!)</f>
        <v>#REF!</v>
      </c>
    </row>
    <row r="1254" spans="1:7" x14ac:dyDescent="0.3">
      <c r="A1254" t="s">
        <v>6</v>
      </c>
      <c r="B1254" t="e">
        <f t="shared" si="57"/>
        <v>#REF!</v>
      </c>
      <c r="C1254" t="e">
        <f t="shared" si="58"/>
        <v>#REF!</v>
      </c>
      <c r="D1254" t="e">
        <f t="shared" si="59"/>
        <v>#REF!</v>
      </c>
      <c r="E1254" s="17" t="s">
        <v>432</v>
      </c>
      <c r="F1254" t="s">
        <v>376</v>
      </c>
      <c r="G1254" t="e">
        <f>IF(#REF!="","",#REF!)</f>
        <v>#REF!</v>
      </c>
    </row>
    <row r="1255" spans="1:7" x14ac:dyDescent="0.3">
      <c r="A1255" t="s">
        <v>6</v>
      </c>
      <c r="B1255" t="e">
        <f t="shared" si="57"/>
        <v>#REF!</v>
      </c>
      <c r="C1255" t="e">
        <f t="shared" si="58"/>
        <v>#REF!</v>
      </c>
      <c r="D1255" t="e">
        <f t="shared" si="59"/>
        <v>#REF!</v>
      </c>
      <c r="E1255" s="17" t="s">
        <v>433</v>
      </c>
      <c r="F1255" t="s">
        <v>376</v>
      </c>
      <c r="G1255" t="e">
        <f>IF(#REF!="","",#REF!)</f>
        <v>#REF!</v>
      </c>
    </row>
    <row r="1256" spans="1:7" x14ac:dyDescent="0.3">
      <c r="A1256" t="s">
        <v>6</v>
      </c>
      <c r="B1256" t="e">
        <f t="shared" si="57"/>
        <v>#REF!</v>
      </c>
      <c r="C1256" t="e">
        <f t="shared" si="58"/>
        <v>#REF!</v>
      </c>
      <c r="D1256" t="e">
        <f t="shared" si="59"/>
        <v>#REF!</v>
      </c>
      <c r="E1256" s="17" t="s">
        <v>434</v>
      </c>
      <c r="F1256" t="s">
        <v>376</v>
      </c>
      <c r="G1256" t="e">
        <f>IF(#REF!="","",#REF!)</f>
        <v>#REF!</v>
      </c>
    </row>
    <row r="1257" spans="1:7" x14ac:dyDescent="0.3">
      <c r="A1257" t="s">
        <v>6</v>
      </c>
      <c r="B1257" t="e">
        <f t="shared" si="57"/>
        <v>#REF!</v>
      </c>
      <c r="C1257" t="e">
        <f t="shared" si="58"/>
        <v>#REF!</v>
      </c>
      <c r="D1257" t="e">
        <f t="shared" si="59"/>
        <v>#REF!</v>
      </c>
      <c r="E1257" s="17" t="s">
        <v>435</v>
      </c>
      <c r="F1257" t="s">
        <v>376</v>
      </c>
      <c r="G1257" t="e">
        <f>IF(#REF!="","",#REF!)</f>
        <v>#REF!</v>
      </c>
    </row>
    <row r="1258" spans="1:7" x14ac:dyDescent="0.3">
      <c r="A1258" t="s">
        <v>6</v>
      </c>
      <c r="B1258" t="e">
        <f t="shared" si="57"/>
        <v>#REF!</v>
      </c>
      <c r="C1258" t="e">
        <f t="shared" si="58"/>
        <v>#REF!</v>
      </c>
      <c r="D1258" t="e">
        <f t="shared" si="59"/>
        <v>#REF!</v>
      </c>
      <c r="E1258" s="17" t="s">
        <v>436</v>
      </c>
      <c r="F1258" t="s">
        <v>376</v>
      </c>
      <c r="G1258" t="e">
        <f>IF(#REF!="","",#REF!)</f>
        <v>#REF!</v>
      </c>
    </row>
    <row r="1259" spans="1:7" x14ac:dyDescent="0.3">
      <c r="A1259" t="s">
        <v>6</v>
      </c>
      <c r="B1259" t="e">
        <f t="shared" si="57"/>
        <v>#REF!</v>
      </c>
      <c r="C1259" t="e">
        <f t="shared" si="58"/>
        <v>#REF!</v>
      </c>
      <c r="D1259" t="e">
        <f t="shared" si="59"/>
        <v>#REF!</v>
      </c>
      <c r="E1259" s="17" t="s">
        <v>437</v>
      </c>
      <c r="F1259" t="s">
        <v>376</v>
      </c>
      <c r="G1259" t="e">
        <f>IF(#REF!="","",#REF!)</f>
        <v>#REF!</v>
      </c>
    </row>
    <row r="1260" spans="1:7" x14ac:dyDescent="0.3">
      <c r="A1260" t="s">
        <v>6</v>
      </c>
      <c r="B1260" t="e">
        <f t="shared" si="57"/>
        <v>#REF!</v>
      </c>
      <c r="C1260" t="e">
        <f t="shared" si="58"/>
        <v>#REF!</v>
      </c>
      <c r="D1260" t="e">
        <f t="shared" si="59"/>
        <v>#REF!</v>
      </c>
      <c r="E1260" s="17" t="s">
        <v>438</v>
      </c>
      <c r="F1260" t="s">
        <v>376</v>
      </c>
      <c r="G1260" t="e">
        <f>IF(#REF!="","",#REF!)</f>
        <v>#REF!</v>
      </c>
    </row>
    <row r="1261" spans="1:7" x14ac:dyDescent="0.3">
      <c r="A1261" t="s">
        <v>6</v>
      </c>
      <c r="B1261" t="e">
        <f t="shared" si="57"/>
        <v>#REF!</v>
      </c>
      <c r="C1261" t="e">
        <f t="shared" si="58"/>
        <v>#REF!</v>
      </c>
      <c r="D1261" t="e">
        <f t="shared" si="59"/>
        <v>#REF!</v>
      </c>
      <c r="E1261" s="17" t="s">
        <v>439</v>
      </c>
      <c r="F1261" t="s">
        <v>376</v>
      </c>
      <c r="G1261" t="e">
        <f>IF(#REF!="","",#REF!)</f>
        <v>#REF!</v>
      </c>
    </row>
    <row r="1262" spans="1:7" x14ac:dyDescent="0.3">
      <c r="A1262" t="s">
        <v>6</v>
      </c>
      <c r="B1262" t="e">
        <f t="shared" si="57"/>
        <v>#REF!</v>
      </c>
      <c r="C1262" t="e">
        <f t="shared" si="58"/>
        <v>#REF!</v>
      </c>
      <c r="D1262" t="e">
        <f t="shared" si="59"/>
        <v>#REF!</v>
      </c>
      <c r="E1262" s="17" t="s">
        <v>440</v>
      </c>
      <c r="F1262" t="s">
        <v>376</v>
      </c>
      <c r="G1262" t="e">
        <f>IF(#REF!="","",#REF!)</f>
        <v>#REF!</v>
      </c>
    </row>
    <row r="1263" spans="1:7" x14ac:dyDescent="0.3">
      <c r="A1263" t="s">
        <v>6</v>
      </c>
      <c r="B1263" t="e">
        <f t="shared" si="57"/>
        <v>#REF!</v>
      </c>
      <c r="C1263" t="e">
        <f t="shared" si="58"/>
        <v>#REF!</v>
      </c>
      <c r="D1263" t="e">
        <f t="shared" si="59"/>
        <v>#REF!</v>
      </c>
      <c r="E1263" s="17" t="s">
        <v>441</v>
      </c>
      <c r="F1263" t="s">
        <v>376</v>
      </c>
      <c r="G1263" t="e">
        <f>IF(#REF!="","",#REF!)</f>
        <v>#REF!</v>
      </c>
    </row>
    <row r="1264" spans="1:7" x14ac:dyDescent="0.3">
      <c r="A1264" t="s">
        <v>6</v>
      </c>
      <c r="B1264" t="e">
        <f t="shared" si="57"/>
        <v>#REF!</v>
      </c>
      <c r="C1264" t="e">
        <f t="shared" si="58"/>
        <v>#REF!</v>
      </c>
      <c r="D1264" t="e">
        <f t="shared" si="59"/>
        <v>#REF!</v>
      </c>
      <c r="E1264" s="17" t="s">
        <v>442</v>
      </c>
      <c r="F1264" t="s">
        <v>376</v>
      </c>
      <c r="G1264" t="e">
        <f>IF(#REF!="","",#REF!)</f>
        <v>#REF!</v>
      </c>
    </row>
    <row r="1265" spans="1:7" x14ac:dyDescent="0.3">
      <c r="A1265" t="s">
        <v>6</v>
      </c>
      <c r="B1265" t="e">
        <f t="shared" si="57"/>
        <v>#REF!</v>
      </c>
      <c r="C1265" t="e">
        <f t="shared" si="58"/>
        <v>#REF!</v>
      </c>
      <c r="D1265" t="e">
        <f t="shared" si="59"/>
        <v>#REF!</v>
      </c>
      <c r="E1265" s="17" t="s">
        <v>443</v>
      </c>
      <c r="F1265" t="s">
        <v>376</v>
      </c>
      <c r="G1265" t="e">
        <f>IF(#REF!="","",#REF!)</f>
        <v>#REF!</v>
      </c>
    </row>
    <row r="1266" spans="1:7" x14ac:dyDescent="0.3">
      <c r="A1266" t="s">
        <v>6</v>
      </c>
      <c r="B1266" t="e">
        <f t="shared" si="57"/>
        <v>#REF!</v>
      </c>
      <c r="C1266" t="e">
        <f t="shared" si="58"/>
        <v>#REF!</v>
      </c>
      <c r="D1266" t="e">
        <f t="shared" si="59"/>
        <v>#REF!</v>
      </c>
      <c r="E1266" s="17" t="s">
        <v>444</v>
      </c>
      <c r="F1266" t="s">
        <v>376</v>
      </c>
      <c r="G1266" t="e">
        <f>IF(#REF!="","",#REF!)</f>
        <v>#REF!</v>
      </c>
    </row>
    <row r="1267" spans="1:7" x14ac:dyDescent="0.3">
      <c r="A1267" t="s">
        <v>6</v>
      </c>
      <c r="B1267" t="e">
        <f t="shared" si="57"/>
        <v>#REF!</v>
      </c>
      <c r="C1267" t="e">
        <f t="shared" si="58"/>
        <v>#REF!</v>
      </c>
      <c r="D1267" t="e">
        <f t="shared" si="59"/>
        <v>#REF!</v>
      </c>
      <c r="E1267" s="17" t="s">
        <v>445</v>
      </c>
      <c r="F1267" t="s">
        <v>376</v>
      </c>
      <c r="G1267" t="e">
        <f>IF(#REF!="","",#REF!)</f>
        <v>#REF!</v>
      </c>
    </row>
    <row r="1268" spans="1:7" x14ac:dyDescent="0.3">
      <c r="A1268" t="s">
        <v>6</v>
      </c>
      <c r="B1268" t="e">
        <f t="shared" si="57"/>
        <v>#REF!</v>
      </c>
      <c r="C1268" t="e">
        <f t="shared" si="58"/>
        <v>#REF!</v>
      </c>
      <c r="D1268" t="e">
        <f t="shared" si="59"/>
        <v>#REF!</v>
      </c>
      <c r="E1268" s="17" t="s">
        <v>446</v>
      </c>
      <c r="F1268" t="s">
        <v>376</v>
      </c>
      <c r="G1268" t="e">
        <f>IF(#REF!="","",#REF!)</f>
        <v>#REF!</v>
      </c>
    </row>
    <row r="1269" spans="1:7" x14ac:dyDescent="0.3">
      <c r="A1269" t="s">
        <v>6</v>
      </c>
      <c r="B1269" t="e">
        <f t="shared" si="57"/>
        <v>#REF!</v>
      </c>
      <c r="C1269" t="e">
        <f t="shared" si="58"/>
        <v>#REF!</v>
      </c>
      <c r="D1269" t="e">
        <f t="shared" si="59"/>
        <v>#REF!</v>
      </c>
      <c r="E1269" s="17" t="s">
        <v>447</v>
      </c>
      <c r="F1269" t="s">
        <v>376</v>
      </c>
      <c r="G1269" t="e">
        <f>IF(#REF!="","",#REF!)</f>
        <v>#REF!</v>
      </c>
    </row>
    <row r="1270" spans="1:7" x14ac:dyDescent="0.3">
      <c r="A1270" t="s">
        <v>6</v>
      </c>
      <c r="B1270" t="e">
        <f t="shared" si="57"/>
        <v>#REF!</v>
      </c>
      <c r="C1270" t="e">
        <f t="shared" si="58"/>
        <v>#REF!</v>
      </c>
      <c r="D1270" t="e">
        <f t="shared" si="59"/>
        <v>#REF!</v>
      </c>
      <c r="E1270" s="17" t="s">
        <v>448</v>
      </c>
      <c r="F1270" t="s">
        <v>376</v>
      </c>
      <c r="G1270" t="e">
        <f>IF(#REF!="","",#REF!)</f>
        <v>#REF!</v>
      </c>
    </row>
    <row r="1271" spans="1:7" x14ac:dyDescent="0.3">
      <c r="A1271" t="s">
        <v>6</v>
      </c>
      <c r="B1271" t="e">
        <f t="shared" si="57"/>
        <v>#REF!</v>
      </c>
      <c r="C1271" t="e">
        <f t="shared" si="58"/>
        <v>#REF!</v>
      </c>
      <c r="D1271" t="e">
        <f t="shared" si="59"/>
        <v>#REF!</v>
      </c>
      <c r="E1271" s="17" t="s">
        <v>449</v>
      </c>
      <c r="F1271" t="s">
        <v>376</v>
      </c>
      <c r="G1271" t="e">
        <f>IF(#REF!="","",#REF!)</f>
        <v>#REF!</v>
      </c>
    </row>
    <row r="1272" spans="1:7" x14ac:dyDescent="0.3">
      <c r="A1272" t="s">
        <v>6</v>
      </c>
      <c r="B1272" t="e">
        <f t="shared" si="57"/>
        <v>#REF!</v>
      </c>
      <c r="C1272" t="e">
        <f t="shared" si="58"/>
        <v>#REF!</v>
      </c>
      <c r="D1272" t="e">
        <f t="shared" si="59"/>
        <v>#REF!</v>
      </c>
      <c r="E1272" s="17" t="s">
        <v>450</v>
      </c>
      <c r="F1272" t="s">
        <v>376</v>
      </c>
      <c r="G1272" t="e">
        <f>IF(#REF!="","",#REF!)</f>
        <v>#REF!</v>
      </c>
    </row>
    <row r="1273" spans="1:7" x14ac:dyDescent="0.3">
      <c r="A1273" t="s">
        <v>6</v>
      </c>
      <c r="B1273" t="e">
        <f t="shared" si="57"/>
        <v>#REF!</v>
      </c>
      <c r="C1273" t="e">
        <f t="shared" si="58"/>
        <v>#REF!</v>
      </c>
      <c r="D1273" t="e">
        <f t="shared" si="59"/>
        <v>#REF!</v>
      </c>
      <c r="E1273" s="17" t="s">
        <v>451</v>
      </c>
      <c r="F1273" t="s">
        <v>376</v>
      </c>
      <c r="G1273" t="e">
        <f>IF(#REF!="","",#REF!)</f>
        <v>#REF!</v>
      </c>
    </row>
    <row r="1274" spans="1:7" x14ac:dyDescent="0.3">
      <c r="A1274" t="s">
        <v>6</v>
      </c>
      <c r="B1274" t="e">
        <f t="shared" si="57"/>
        <v>#REF!</v>
      </c>
      <c r="C1274" t="e">
        <f t="shared" si="58"/>
        <v>#REF!</v>
      </c>
      <c r="D1274" t="e">
        <f t="shared" si="59"/>
        <v>#REF!</v>
      </c>
      <c r="E1274" s="17" t="s">
        <v>452</v>
      </c>
      <c r="F1274" t="s">
        <v>376</v>
      </c>
      <c r="G1274" t="e">
        <f>IF(#REF!="","",#REF!)</f>
        <v>#REF!</v>
      </c>
    </row>
    <row r="1275" spans="1:7" x14ac:dyDescent="0.3">
      <c r="A1275" t="s">
        <v>6</v>
      </c>
      <c r="B1275" t="e">
        <f t="shared" si="57"/>
        <v>#REF!</v>
      </c>
      <c r="C1275" t="e">
        <f t="shared" si="58"/>
        <v>#REF!</v>
      </c>
      <c r="D1275" t="e">
        <f t="shared" si="59"/>
        <v>#REF!</v>
      </c>
      <c r="E1275" s="17" t="s">
        <v>453</v>
      </c>
      <c r="F1275" t="s">
        <v>376</v>
      </c>
      <c r="G1275" t="e">
        <f>IF(#REF!="","",#REF!)</f>
        <v>#REF!</v>
      </c>
    </row>
    <row r="1276" spans="1:7" x14ac:dyDescent="0.3">
      <c r="A1276" t="s">
        <v>6</v>
      </c>
      <c r="B1276" t="e">
        <f t="shared" si="57"/>
        <v>#REF!</v>
      </c>
      <c r="C1276" t="e">
        <f t="shared" si="58"/>
        <v>#REF!</v>
      </c>
      <c r="D1276" t="e">
        <f t="shared" si="59"/>
        <v>#REF!</v>
      </c>
      <c r="E1276" s="17" t="s">
        <v>454</v>
      </c>
      <c r="F1276" t="s">
        <v>376</v>
      </c>
      <c r="G1276" t="e">
        <f>IF(#REF!="","",#REF!)</f>
        <v>#REF!</v>
      </c>
    </row>
    <row r="1277" spans="1:7" x14ac:dyDescent="0.3">
      <c r="A1277" t="s">
        <v>6</v>
      </c>
      <c r="B1277" t="e">
        <f t="shared" si="57"/>
        <v>#REF!</v>
      </c>
      <c r="C1277" t="e">
        <f t="shared" si="58"/>
        <v>#REF!</v>
      </c>
      <c r="D1277" t="e">
        <f t="shared" si="59"/>
        <v>#REF!</v>
      </c>
      <c r="E1277" s="17" t="s">
        <v>455</v>
      </c>
      <c r="F1277" t="s">
        <v>376</v>
      </c>
      <c r="G1277" t="e">
        <f>IF(#REF!="","",#REF!)</f>
        <v>#REF!</v>
      </c>
    </row>
    <row r="1278" spans="1:7" x14ac:dyDescent="0.3">
      <c r="A1278" t="s">
        <v>6</v>
      </c>
      <c r="B1278" t="e">
        <f t="shared" si="57"/>
        <v>#REF!</v>
      </c>
      <c r="C1278" t="e">
        <f t="shared" si="58"/>
        <v>#REF!</v>
      </c>
      <c r="D1278" t="e">
        <f t="shared" si="59"/>
        <v>#REF!</v>
      </c>
      <c r="E1278" s="17" t="s">
        <v>456</v>
      </c>
      <c r="F1278" t="s">
        <v>376</v>
      </c>
      <c r="G1278" t="e">
        <f>IF(#REF!="","",#REF!)</f>
        <v>#REF!</v>
      </c>
    </row>
    <row r="1279" spans="1:7" x14ac:dyDescent="0.3">
      <c r="A1279" t="s">
        <v>6</v>
      </c>
      <c r="B1279" t="e">
        <f t="shared" si="57"/>
        <v>#REF!</v>
      </c>
      <c r="C1279" t="e">
        <f t="shared" si="58"/>
        <v>#REF!</v>
      </c>
      <c r="D1279" t="e">
        <f t="shared" si="59"/>
        <v>#REF!</v>
      </c>
      <c r="E1279" s="17" t="s">
        <v>457</v>
      </c>
      <c r="F1279" t="s">
        <v>376</v>
      </c>
      <c r="G1279" t="e">
        <f>IF(#REF!="","",#REF!)</f>
        <v>#REF!</v>
      </c>
    </row>
    <row r="1280" spans="1:7" x14ac:dyDescent="0.3">
      <c r="A1280" t="s">
        <v>6</v>
      </c>
      <c r="B1280" t="e">
        <f t="shared" si="57"/>
        <v>#REF!</v>
      </c>
      <c r="C1280" t="e">
        <f t="shared" si="58"/>
        <v>#REF!</v>
      </c>
      <c r="D1280" t="e">
        <f t="shared" si="59"/>
        <v>#REF!</v>
      </c>
      <c r="E1280" s="17" t="s">
        <v>458</v>
      </c>
      <c r="F1280" t="s">
        <v>376</v>
      </c>
      <c r="G1280" t="e">
        <f>IF(#REF!="","",#REF!)</f>
        <v>#REF!</v>
      </c>
    </row>
    <row r="1281" spans="1:7" x14ac:dyDescent="0.3">
      <c r="A1281" t="s">
        <v>6</v>
      </c>
      <c r="B1281" t="e">
        <f t="shared" si="57"/>
        <v>#REF!</v>
      </c>
      <c r="C1281" t="e">
        <f t="shared" si="58"/>
        <v>#REF!</v>
      </c>
      <c r="D1281" t="e">
        <f t="shared" si="59"/>
        <v>#REF!</v>
      </c>
      <c r="E1281" s="17" t="s">
        <v>459</v>
      </c>
      <c r="F1281" t="s">
        <v>376</v>
      </c>
      <c r="G1281" t="e">
        <f>IF(#REF!="","",#REF!)</f>
        <v>#REF!</v>
      </c>
    </row>
    <row r="1282" spans="1:7" x14ac:dyDescent="0.3">
      <c r="A1282" t="s">
        <v>6</v>
      </c>
      <c r="B1282" t="e">
        <f t="shared" si="57"/>
        <v>#REF!</v>
      </c>
      <c r="C1282" t="e">
        <f t="shared" si="58"/>
        <v>#REF!</v>
      </c>
      <c r="D1282" t="e">
        <f t="shared" si="59"/>
        <v>#REF!</v>
      </c>
      <c r="E1282" s="17" t="s">
        <v>460</v>
      </c>
      <c r="F1282" t="s">
        <v>376</v>
      </c>
      <c r="G1282" t="e">
        <f>IF(#REF!="","",#REF!)</f>
        <v>#REF!</v>
      </c>
    </row>
    <row r="1283" spans="1:7" x14ac:dyDescent="0.3">
      <c r="A1283" t="s">
        <v>6</v>
      </c>
      <c r="B1283" t="e">
        <f t="shared" ref="B1283:B1346" si="60">IF(AgencyCode="","",AgencyCode)</f>
        <v>#REF!</v>
      </c>
      <c r="C1283" t="e">
        <f t="shared" ref="C1283:C1346" si="61">IF(AgencyName="","",AgencyName)</f>
        <v>#REF!</v>
      </c>
      <c r="D1283" t="e">
        <f t="shared" ref="D1283:D1346" si="62">IF(Year="","",Year)</f>
        <v>#REF!</v>
      </c>
      <c r="E1283" s="17" t="s">
        <v>461</v>
      </c>
      <c r="F1283" t="s">
        <v>376</v>
      </c>
      <c r="G1283" t="e">
        <f>IF(#REF!="","",#REF!)</f>
        <v>#REF!</v>
      </c>
    </row>
    <row r="1284" spans="1:7" x14ac:dyDescent="0.3">
      <c r="A1284" t="s">
        <v>6</v>
      </c>
      <c r="B1284" t="e">
        <f t="shared" si="60"/>
        <v>#REF!</v>
      </c>
      <c r="C1284" t="e">
        <f t="shared" si="61"/>
        <v>#REF!</v>
      </c>
      <c r="D1284" t="e">
        <f t="shared" si="62"/>
        <v>#REF!</v>
      </c>
      <c r="E1284" s="17" t="s">
        <v>462</v>
      </c>
      <c r="F1284" t="s">
        <v>376</v>
      </c>
      <c r="G1284" t="e">
        <f>IF(#REF!="","",#REF!)</f>
        <v>#REF!</v>
      </c>
    </row>
    <row r="1285" spans="1:7" x14ac:dyDescent="0.3">
      <c r="A1285" t="s">
        <v>6</v>
      </c>
      <c r="B1285" t="e">
        <f t="shared" si="60"/>
        <v>#REF!</v>
      </c>
      <c r="C1285" t="e">
        <f t="shared" si="61"/>
        <v>#REF!</v>
      </c>
      <c r="D1285" t="e">
        <f t="shared" si="62"/>
        <v>#REF!</v>
      </c>
      <c r="E1285" s="17" t="s">
        <v>463</v>
      </c>
      <c r="F1285" t="s">
        <v>376</v>
      </c>
      <c r="G1285" t="e">
        <f>IF(#REF!="","",#REF!)</f>
        <v>#REF!</v>
      </c>
    </row>
    <row r="1286" spans="1:7" x14ac:dyDescent="0.3">
      <c r="A1286" t="s">
        <v>6</v>
      </c>
      <c r="B1286" t="e">
        <f t="shared" si="60"/>
        <v>#REF!</v>
      </c>
      <c r="C1286" t="e">
        <f t="shared" si="61"/>
        <v>#REF!</v>
      </c>
      <c r="D1286" t="e">
        <f t="shared" si="62"/>
        <v>#REF!</v>
      </c>
      <c r="E1286" s="17" t="s">
        <v>464</v>
      </c>
      <c r="F1286" t="s">
        <v>376</v>
      </c>
      <c r="G1286" t="e">
        <f>IF(#REF!="","",#REF!)</f>
        <v>#REF!</v>
      </c>
    </row>
    <row r="1287" spans="1:7" x14ac:dyDescent="0.3">
      <c r="A1287" t="s">
        <v>6</v>
      </c>
      <c r="B1287" t="e">
        <f t="shared" si="60"/>
        <v>#REF!</v>
      </c>
      <c r="C1287" t="e">
        <f t="shared" si="61"/>
        <v>#REF!</v>
      </c>
      <c r="D1287" t="e">
        <f t="shared" si="62"/>
        <v>#REF!</v>
      </c>
      <c r="E1287" s="17" t="s">
        <v>465</v>
      </c>
      <c r="F1287" t="s">
        <v>376</v>
      </c>
      <c r="G1287" t="e">
        <f>IF(#REF!="","",#REF!)</f>
        <v>#REF!</v>
      </c>
    </row>
    <row r="1288" spans="1:7" x14ac:dyDescent="0.3">
      <c r="A1288" t="s">
        <v>6</v>
      </c>
      <c r="B1288" t="e">
        <f t="shared" si="60"/>
        <v>#REF!</v>
      </c>
      <c r="C1288" t="e">
        <f t="shared" si="61"/>
        <v>#REF!</v>
      </c>
      <c r="D1288" t="e">
        <f t="shared" si="62"/>
        <v>#REF!</v>
      </c>
      <c r="E1288" s="17" t="s">
        <v>466</v>
      </c>
      <c r="F1288" t="s">
        <v>376</v>
      </c>
      <c r="G1288" t="e">
        <f>IF(#REF!="","",#REF!)</f>
        <v>#REF!</v>
      </c>
    </row>
    <row r="1289" spans="1:7" x14ac:dyDescent="0.3">
      <c r="A1289" t="s">
        <v>6</v>
      </c>
      <c r="B1289" t="e">
        <f t="shared" si="60"/>
        <v>#REF!</v>
      </c>
      <c r="C1289" t="e">
        <f t="shared" si="61"/>
        <v>#REF!</v>
      </c>
      <c r="D1289" t="e">
        <f t="shared" si="62"/>
        <v>#REF!</v>
      </c>
      <c r="E1289" s="17" t="s">
        <v>467</v>
      </c>
      <c r="F1289" t="s">
        <v>376</v>
      </c>
      <c r="G1289" t="e">
        <f>IF(#REF!="","",#REF!)</f>
        <v>#REF!</v>
      </c>
    </row>
    <row r="1290" spans="1:7" x14ac:dyDescent="0.3">
      <c r="A1290" t="s">
        <v>6</v>
      </c>
      <c r="B1290" t="e">
        <f t="shared" si="60"/>
        <v>#REF!</v>
      </c>
      <c r="C1290" t="e">
        <f t="shared" si="61"/>
        <v>#REF!</v>
      </c>
      <c r="D1290" t="e">
        <f t="shared" si="62"/>
        <v>#REF!</v>
      </c>
      <c r="E1290" s="17" t="s">
        <v>468</v>
      </c>
      <c r="F1290" t="s">
        <v>376</v>
      </c>
      <c r="G1290" t="e">
        <f>IF(#REF!="","",#REF!)</f>
        <v>#REF!</v>
      </c>
    </row>
    <row r="1291" spans="1:7" x14ac:dyDescent="0.3">
      <c r="A1291" t="s">
        <v>6</v>
      </c>
      <c r="B1291" t="e">
        <f t="shared" si="60"/>
        <v>#REF!</v>
      </c>
      <c r="C1291" t="e">
        <f t="shared" si="61"/>
        <v>#REF!</v>
      </c>
      <c r="D1291" t="e">
        <f t="shared" si="62"/>
        <v>#REF!</v>
      </c>
      <c r="E1291" s="17" t="s">
        <v>469</v>
      </c>
      <c r="F1291" t="s">
        <v>376</v>
      </c>
      <c r="G1291" t="e">
        <f>IF(#REF!="","",#REF!)</f>
        <v>#REF!</v>
      </c>
    </row>
    <row r="1292" spans="1:7" x14ac:dyDescent="0.3">
      <c r="A1292" t="s">
        <v>6</v>
      </c>
      <c r="B1292" t="e">
        <f t="shared" si="60"/>
        <v>#REF!</v>
      </c>
      <c r="C1292" t="e">
        <f t="shared" si="61"/>
        <v>#REF!</v>
      </c>
      <c r="D1292" t="e">
        <f t="shared" si="62"/>
        <v>#REF!</v>
      </c>
      <c r="E1292" s="17" t="s">
        <v>470</v>
      </c>
      <c r="F1292" t="s">
        <v>376</v>
      </c>
      <c r="G1292" t="e">
        <f>IF(#REF!="","",#REF!)</f>
        <v>#REF!</v>
      </c>
    </row>
    <row r="1293" spans="1:7" x14ac:dyDescent="0.3">
      <c r="A1293" t="s">
        <v>6</v>
      </c>
      <c r="B1293" t="e">
        <f t="shared" si="60"/>
        <v>#REF!</v>
      </c>
      <c r="C1293" t="e">
        <f t="shared" si="61"/>
        <v>#REF!</v>
      </c>
      <c r="D1293" t="e">
        <f t="shared" si="62"/>
        <v>#REF!</v>
      </c>
      <c r="E1293" s="17" t="s">
        <v>471</v>
      </c>
      <c r="F1293" t="s">
        <v>376</v>
      </c>
      <c r="G1293" t="e">
        <f>IF(#REF!="","",#REF!)</f>
        <v>#REF!</v>
      </c>
    </row>
    <row r="1294" spans="1:7" x14ac:dyDescent="0.3">
      <c r="A1294" t="s">
        <v>6</v>
      </c>
      <c r="B1294" t="e">
        <f t="shared" si="60"/>
        <v>#REF!</v>
      </c>
      <c r="C1294" t="e">
        <f t="shared" si="61"/>
        <v>#REF!</v>
      </c>
      <c r="D1294" t="e">
        <f t="shared" si="62"/>
        <v>#REF!</v>
      </c>
      <c r="E1294" s="17" t="s">
        <v>472</v>
      </c>
      <c r="F1294" t="s">
        <v>376</v>
      </c>
      <c r="G1294" t="e">
        <f>IF(#REF!="","",#REF!)</f>
        <v>#REF!</v>
      </c>
    </row>
    <row r="1295" spans="1:7" x14ac:dyDescent="0.3">
      <c r="A1295" t="s">
        <v>6</v>
      </c>
      <c r="B1295" t="e">
        <f t="shared" si="60"/>
        <v>#REF!</v>
      </c>
      <c r="C1295" t="e">
        <f t="shared" si="61"/>
        <v>#REF!</v>
      </c>
      <c r="D1295" t="e">
        <f t="shared" si="62"/>
        <v>#REF!</v>
      </c>
      <c r="E1295" s="17" t="s">
        <v>473</v>
      </c>
      <c r="F1295" t="s">
        <v>376</v>
      </c>
      <c r="G1295" t="e">
        <f>IF(#REF!="","",#REF!)</f>
        <v>#REF!</v>
      </c>
    </row>
    <row r="1296" spans="1:7" x14ac:dyDescent="0.3">
      <c r="A1296" t="s">
        <v>6</v>
      </c>
      <c r="B1296" t="e">
        <f t="shared" si="60"/>
        <v>#REF!</v>
      </c>
      <c r="C1296" t="e">
        <f t="shared" si="61"/>
        <v>#REF!</v>
      </c>
      <c r="D1296" t="e">
        <f t="shared" si="62"/>
        <v>#REF!</v>
      </c>
      <c r="E1296" s="17" t="s">
        <v>474</v>
      </c>
      <c r="F1296" t="s">
        <v>376</v>
      </c>
      <c r="G1296" t="e">
        <f>IF(#REF!="","",#REF!)</f>
        <v>#REF!</v>
      </c>
    </row>
    <row r="1297" spans="1:7" x14ac:dyDescent="0.3">
      <c r="A1297" t="s">
        <v>6</v>
      </c>
      <c r="B1297" t="e">
        <f t="shared" si="60"/>
        <v>#REF!</v>
      </c>
      <c r="C1297" t="e">
        <f t="shared" si="61"/>
        <v>#REF!</v>
      </c>
      <c r="D1297" t="e">
        <f t="shared" si="62"/>
        <v>#REF!</v>
      </c>
      <c r="E1297" s="17" t="s">
        <v>475</v>
      </c>
      <c r="F1297" t="s">
        <v>376</v>
      </c>
      <c r="G1297" t="e">
        <f>IF(#REF!="","",#REF!)</f>
        <v>#REF!</v>
      </c>
    </row>
    <row r="1298" spans="1:7" x14ac:dyDescent="0.3">
      <c r="A1298" t="s">
        <v>6</v>
      </c>
      <c r="B1298" t="e">
        <f t="shared" si="60"/>
        <v>#REF!</v>
      </c>
      <c r="C1298" t="e">
        <f t="shared" si="61"/>
        <v>#REF!</v>
      </c>
      <c r="D1298" t="e">
        <f t="shared" si="62"/>
        <v>#REF!</v>
      </c>
      <c r="E1298" s="17" t="s">
        <v>476</v>
      </c>
      <c r="F1298" t="s">
        <v>376</v>
      </c>
      <c r="G1298" t="e">
        <f>IF(#REF!="","",#REF!)</f>
        <v>#REF!</v>
      </c>
    </row>
    <row r="1299" spans="1:7" x14ac:dyDescent="0.3">
      <c r="A1299" t="s">
        <v>6</v>
      </c>
      <c r="B1299" t="e">
        <f t="shared" si="60"/>
        <v>#REF!</v>
      </c>
      <c r="C1299" t="e">
        <f t="shared" si="61"/>
        <v>#REF!</v>
      </c>
      <c r="D1299" t="e">
        <f t="shared" si="62"/>
        <v>#REF!</v>
      </c>
      <c r="E1299" s="17" t="s">
        <v>477</v>
      </c>
      <c r="F1299" t="s">
        <v>376</v>
      </c>
      <c r="G1299" t="e">
        <f>IF(#REF!="","",#REF!)</f>
        <v>#REF!</v>
      </c>
    </row>
    <row r="1300" spans="1:7" x14ac:dyDescent="0.3">
      <c r="A1300" t="s">
        <v>6</v>
      </c>
      <c r="B1300" t="e">
        <f t="shared" si="60"/>
        <v>#REF!</v>
      </c>
      <c r="C1300" t="e">
        <f t="shared" si="61"/>
        <v>#REF!</v>
      </c>
      <c r="D1300" t="e">
        <f t="shared" si="62"/>
        <v>#REF!</v>
      </c>
      <c r="E1300" s="17" t="s">
        <v>478</v>
      </c>
      <c r="F1300" t="s">
        <v>376</v>
      </c>
      <c r="G1300" t="e">
        <f>IF(#REF!="","",#REF!)</f>
        <v>#REF!</v>
      </c>
    </row>
    <row r="1301" spans="1:7" x14ac:dyDescent="0.3">
      <c r="A1301" t="s">
        <v>6</v>
      </c>
      <c r="B1301" t="e">
        <f t="shared" si="60"/>
        <v>#REF!</v>
      </c>
      <c r="C1301" t="e">
        <f t="shared" si="61"/>
        <v>#REF!</v>
      </c>
      <c r="D1301" t="e">
        <f t="shared" si="62"/>
        <v>#REF!</v>
      </c>
      <c r="E1301" s="17" t="s">
        <v>479</v>
      </c>
      <c r="F1301" t="s">
        <v>376</v>
      </c>
      <c r="G1301" t="e">
        <f>IF(#REF!="","",#REF!)</f>
        <v>#REF!</v>
      </c>
    </row>
    <row r="1302" spans="1:7" x14ac:dyDescent="0.3">
      <c r="A1302" t="s">
        <v>6</v>
      </c>
      <c r="B1302" t="e">
        <f t="shared" si="60"/>
        <v>#REF!</v>
      </c>
      <c r="C1302" t="e">
        <f t="shared" si="61"/>
        <v>#REF!</v>
      </c>
      <c r="D1302" t="e">
        <f t="shared" si="62"/>
        <v>#REF!</v>
      </c>
      <c r="E1302" s="17" t="s">
        <v>480</v>
      </c>
      <c r="F1302" t="s">
        <v>376</v>
      </c>
      <c r="G1302" t="e">
        <f>IF(#REF!="","",#REF!)</f>
        <v>#REF!</v>
      </c>
    </row>
    <row r="1303" spans="1:7" x14ac:dyDescent="0.3">
      <c r="A1303" t="s">
        <v>6</v>
      </c>
      <c r="B1303" t="e">
        <f t="shared" si="60"/>
        <v>#REF!</v>
      </c>
      <c r="C1303" t="e">
        <f t="shared" si="61"/>
        <v>#REF!</v>
      </c>
      <c r="D1303" t="e">
        <f t="shared" si="62"/>
        <v>#REF!</v>
      </c>
      <c r="E1303" s="17" t="s">
        <v>481</v>
      </c>
      <c r="F1303" t="s">
        <v>376</v>
      </c>
      <c r="G1303" t="e">
        <f>IF(#REF!="","",#REF!)</f>
        <v>#REF!</v>
      </c>
    </row>
    <row r="1304" spans="1:7" x14ac:dyDescent="0.3">
      <c r="A1304" t="s">
        <v>6</v>
      </c>
      <c r="B1304" t="e">
        <f t="shared" si="60"/>
        <v>#REF!</v>
      </c>
      <c r="C1304" t="e">
        <f t="shared" si="61"/>
        <v>#REF!</v>
      </c>
      <c r="D1304" t="e">
        <f t="shared" si="62"/>
        <v>#REF!</v>
      </c>
      <c r="E1304" s="17" t="s">
        <v>482</v>
      </c>
      <c r="F1304" t="s">
        <v>376</v>
      </c>
      <c r="G1304" t="e">
        <f>IF(#REF!="","",#REF!)</f>
        <v>#REF!</v>
      </c>
    </row>
    <row r="1305" spans="1:7" x14ac:dyDescent="0.3">
      <c r="A1305" t="s">
        <v>6</v>
      </c>
      <c r="B1305" t="e">
        <f t="shared" si="60"/>
        <v>#REF!</v>
      </c>
      <c r="C1305" t="e">
        <f t="shared" si="61"/>
        <v>#REF!</v>
      </c>
      <c r="D1305" t="e">
        <f t="shared" si="62"/>
        <v>#REF!</v>
      </c>
      <c r="E1305" s="17" t="s">
        <v>483</v>
      </c>
      <c r="F1305" t="s">
        <v>376</v>
      </c>
      <c r="G1305" t="e">
        <f>IF(#REF!="","",#REF!)</f>
        <v>#REF!</v>
      </c>
    </row>
    <row r="1306" spans="1:7" x14ac:dyDescent="0.3">
      <c r="A1306" t="s">
        <v>6</v>
      </c>
      <c r="B1306" t="e">
        <f t="shared" si="60"/>
        <v>#REF!</v>
      </c>
      <c r="C1306" t="e">
        <f t="shared" si="61"/>
        <v>#REF!</v>
      </c>
      <c r="D1306" t="e">
        <f t="shared" si="62"/>
        <v>#REF!</v>
      </c>
      <c r="E1306" s="17" t="s">
        <v>484</v>
      </c>
      <c r="F1306" t="s">
        <v>376</v>
      </c>
      <c r="G1306" t="e">
        <f>IF(#REF!="","",#REF!)</f>
        <v>#REF!</v>
      </c>
    </row>
    <row r="1307" spans="1:7" x14ac:dyDescent="0.3">
      <c r="A1307" t="s">
        <v>6</v>
      </c>
      <c r="B1307" t="e">
        <f t="shared" si="60"/>
        <v>#REF!</v>
      </c>
      <c r="C1307" t="e">
        <f t="shared" si="61"/>
        <v>#REF!</v>
      </c>
      <c r="D1307" t="e">
        <f t="shared" si="62"/>
        <v>#REF!</v>
      </c>
      <c r="E1307" s="17" t="s">
        <v>485</v>
      </c>
      <c r="F1307" t="s">
        <v>376</v>
      </c>
      <c r="G1307" t="e">
        <f>IF(#REF!="","",#REF!)</f>
        <v>#REF!</v>
      </c>
    </row>
    <row r="1308" spans="1:7" x14ac:dyDescent="0.3">
      <c r="A1308" t="s">
        <v>6</v>
      </c>
      <c r="B1308" t="e">
        <f t="shared" si="60"/>
        <v>#REF!</v>
      </c>
      <c r="C1308" t="e">
        <f t="shared" si="61"/>
        <v>#REF!</v>
      </c>
      <c r="D1308" t="e">
        <f t="shared" si="62"/>
        <v>#REF!</v>
      </c>
      <c r="E1308" s="17" t="s">
        <v>486</v>
      </c>
      <c r="F1308" t="s">
        <v>376</v>
      </c>
      <c r="G1308" t="e">
        <f>IF(#REF!="","",#REF!)</f>
        <v>#REF!</v>
      </c>
    </row>
    <row r="1309" spans="1:7" x14ac:dyDescent="0.3">
      <c r="A1309" t="s">
        <v>6</v>
      </c>
      <c r="B1309" t="e">
        <f t="shared" si="60"/>
        <v>#REF!</v>
      </c>
      <c r="C1309" t="e">
        <f t="shared" si="61"/>
        <v>#REF!</v>
      </c>
      <c r="D1309" t="e">
        <f t="shared" si="62"/>
        <v>#REF!</v>
      </c>
      <c r="E1309" s="17" t="s">
        <v>487</v>
      </c>
      <c r="F1309" t="s">
        <v>376</v>
      </c>
      <c r="G1309" t="e">
        <f>IF(#REF!="","",#REF!)</f>
        <v>#REF!</v>
      </c>
    </row>
    <row r="1310" spans="1:7" x14ac:dyDescent="0.3">
      <c r="A1310" t="s">
        <v>6</v>
      </c>
      <c r="B1310" t="e">
        <f t="shared" si="60"/>
        <v>#REF!</v>
      </c>
      <c r="C1310" t="e">
        <f t="shared" si="61"/>
        <v>#REF!</v>
      </c>
      <c r="D1310" t="e">
        <f t="shared" si="62"/>
        <v>#REF!</v>
      </c>
      <c r="E1310" s="17" t="s">
        <v>488</v>
      </c>
      <c r="F1310" t="s">
        <v>376</v>
      </c>
      <c r="G1310" t="e">
        <f>IF(#REF!="","",#REF!)</f>
        <v>#REF!</v>
      </c>
    </row>
    <row r="1311" spans="1:7" x14ac:dyDescent="0.3">
      <c r="A1311" t="s">
        <v>6</v>
      </c>
      <c r="B1311" t="e">
        <f t="shared" si="60"/>
        <v>#REF!</v>
      </c>
      <c r="C1311" t="e">
        <f t="shared" si="61"/>
        <v>#REF!</v>
      </c>
      <c r="D1311" t="e">
        <f t="shared" si="62"/>
        <v>#REF!</v>
      </c>
      <c r="E1311" s="17" t="s">
        <v>489</v>
      </c>
      <c r="F1311" t="s">
        <v>376</v>
      </c>
      <c r="G1311" t="e">
        <f>IF(#REF!="","",#REF!)</f>
        <v>#REF!</v>
      </c>
    </row>
    <row r="1312" spans="1:7" x14ac:dyDescent="0.3">
      <c r="A1312" t="s">
        <v>6</v>
      </c>
      <c r="B1312" t="e">
        <f t="shared" si="60"/>
        <v>#REF!</v>
      </c>
      <c r="C1312" t="e">
        <f t="shared" si="61"/>
        <v>#REF!</v>
      </c>
      <c r="D1312" t="e">
        <f t="shared" si="62"/>
        <v>#REF!</v>
      </c>
      <c r="E1312" s="17" t="s">
        <v>490</v>
      </c>
      <c r="F1312" t="s">
        <v>376</v>
      </c>
      <c r="G1312" t="e">
        <f>IF(#REF!="","",#REF!)</f>
        <v>#REF!</v>
      </c>
    </row>
    <row r="1313" spans="1:7" x14ac:dyDescent="0.3">
      <c r="A1313" t="s">
        <v>6</v>
      </c>
      <c r="B1313" t="e">
        <f t="shared" si="60"/>
        <v>#REF!</v>
      </c>
      <c r="C1313" t="e">
        <f t="shared" si="61"/>
        <v>#REF!</v>
      </c>
      <c r="D1313" t="e">
        <f t="shared" si="62"/>
        <v>#REF!</v>
      </c>
      <c r="E1313" s="17" t="s">
        <v>491</v>
      </c>
      <c r="F1313" t="s">
        <v>376</v>
      </c>
      <c r="G1313" t="e">
        <f>IF(#REF!="","",#REF!)</f>
        <v>#REF!</v>
      </c>
    </row>
    <row r="1314" spans="1:7" x14ac:dyDescent="0.3">
      <c r="A1314" t="s">
        <v>6</v>
      </c>
      <c r="B1314" t="e">
        <f t="shared" si="60"/>
        <v>#REF!</v>
      </c>
      <c r="C1314" t="e">
        <f t="shared" si="61"/>
        <v>#REF!</v>
      </c>
      <c r="D1314" t="e">
        <f t="shared" si="62"/>
        <v>#REF!</v>
      </c>
      <c r="E1314" s="17" t="s">
        <v>492</v>
      </c>
      <c r="F1314" t="s">
        <v>376</v>
      </c>
      <c r="G1314" t="e">
        <f>IF(#REF!="","",#REF!)</f>
        <v>#REF!</v>
      </c>
    </row>
    <row r="1315" spans="1:7" x14ac:dyDescent="0.3">
      <c r="A1315" t="s">
        <v>6</v>
      </c>
      <c r="B1315" t="e">
        <f t="shared" si="60"/>
        <v>#REF!</v>
      </c>
      <c r="C1315" t="e">
        <f t="shared" si="61"/>
        <v>#REF!</v>
      </c>
      <c r="D1315" t="e">
        <f t="shared" si="62"/>
        <v>#REF!</v>
      </c>
      <c r="E1315" s="17" t="s">
        <v>493</v>
      </c>
      <c r="F1315" t="s">
        <v>376</v>
      </c>
      <c r="G1315" t="e">
        <f>IF(#REF!="","",#REF!)</f>
        <v>#REF!</v>
      </c>
    </row>
    <row r="1316" spans="1:7" x14ac:dyDescent="0.3">
      <c r="A1316" t="s">
        <v>6</v>
      </c>
      <c r="B1316" t="e">
        <f t="shared" si="60"/>
        <v>#REF!</v>
      </c>
      <c r="C1316" t="e">
        <f t="shared" si="61"/>
        <v>#REF!</v>
      </c>
      <c r="D1316" t="e">
        <f t="shared" si="62"/>
        <v>#REF!</v>
      </c>
      <c r="E1316" s="17" t="s">
        <v>494</v>
      </c>
      <c r="F1316" t="s">
        <v>376</v>
      </c>
      <c r="G1316" t="e">
        <f>IF(#REF!="","",#REF!)</f>
        <v>#REF!</v>
      </c>
    </row>
    <row r="1317" spans="1:7" x14ac:dyDescent="0.3">
      <c r="A1317" t="s">
        <v>6</v>
      </c>
      <c r="B1317" t="e">
        <f t="shared" si="60"/>
        <v>#REF!</v>
      </c>
      <c r="C1317" t="e">
        <f t="shared" si="61"/>
        <v>#REF!</v>
      </c>
      <c r="D1317" t="e">
        <f t="shared" si="62"/>
        <v>#REF!</v>
      </c>
      <c r="E1317" s="17" t="s">
        <v>495</v>
      </c>
      <c r="F1317" t="s">
        <v>376</v>
      </c>
      <c r="G1317" t="e">
        <f>IF(#REF!="","",#REF!)</f>
        <v>#REF!</v>
      </c>
    </row>
    <row r="1318" spans="1:7" x14ac:dyDescent="0.3">
      <c r="A1318" t="s">
        <v>6</v>
      </c>
      <c r="B1318" t="e">
        <f t="shared" si="60"/>
        <v>#REF!</v>
      </c>
      <c r="C1318" t="e">
        <f t="shared" si="61"/>
        <v>#REF!</v>
      </c>
      <c r="D1318" t="e">
        <f t="shared" si="62"/>
        <v>#REF!</v>
      </c>
      <c r="E1318" s="17" t="s">
        <v>496</v>
      </c>
      <c r="F1318" t="s">
        <v>376</v>
      </c>
      <c r="G1318" t="e">
        <f>IF(#REF!="","",#REF!)</f>
        <v>#REF!</v>
      </c>
    </row>
    <row r="1319" spans="1:7" x14ac:dyDescent="0.3">
      <c r="A1319" t="s">
        <v>6</v>
      </c>
      <c r="B1319" t="e">
        <f t="shared" si="60"/>
        <v>#REF!</v>
      </c>
      <c r="C1319" t="e">
        <f t="shared" si="61"/>
        <v>#REF!</v>
      </c>
      <c r="D1319" t="e">
        <f t="shared" si="62"/>
        <v>#REF!</v>
      </c>
      <c r="E1319" s="17" t="s">
        <v>497</v>
      </c>
      <c r="F1319" t="s">
        <v>376</v>
      </c>
      <c r="G1319" t="e">
        <f>IF(#REF!="","",#REF!)</f>
        <v>#REF!</v>
      </c>
    </row>
    <row r="1320" spans="1:7" x14ac:dyDescent="0.3">
      <c r="A1320" t="s">
        <v>6</v>
      </c>
      <c r="B1320" t="e">
        <f t="shared" si="60"/>
        <v>#REF!</v>
      </c>
      <c r="C1320" t="e">
        <f t="shared" si="61"/>
        <v>#REF!</v>
      </c>
      <c r="D1320" t="e">
        <f t="shared" si="62"/>
        <v>#REF!</v>
      </c>
      <c r="E1320" s="17" t="s">
        <v>498</v>
      </c>
      <c r="F1320" t="s">
        <v>376</v>
      </c>
      <c r="G1320" t="e">
        <f>IF(#REF!="","",#REF!)</f>
        <v>#REF!</v>
      </c>
    </row>
    <row r="1321" spans="1:7" x14ac:dyDescent="0.3">
      <c r="A1321" t="s">
        <v>6</v>
      </c>
      <c r="B1321" t="e">
        <f t="shared" si="60"/>
        <v>#REF!</v>
      </c>
      <c r="C1321" t="e">
        <f t="shared" si="61"/>
        <v>#REF!</v>
      </c>
      <c r="D1321" t="e">
        <f t="shared" si="62"/>
        <v>#REF!</v>
      </c>
      <c r="E1321" s="17" t="s">
        <v>499</v>
      </c>
      <c r="F1321" t="s">
        <v>376</v>
      </c>
      <c r="G1321" t="e">
        <f>IF(#REF!="","",#REF!)</f>
        <v>#REF!</v>
      </c>
    </row>
    <row r="1322" spans="1:7" x14ac:dyDescent="0.3">
      <c r="A1322" t="s">
        <v>6</v>
      </c>
      <c r="B1322" t="e">
        <f t="shared" si="60"/>
        <v>#REF!</v>
      </c>
      <c r="C1322" t="e">
        <f t="shared" si="61"/>
        <v>#REF!</v>
      </c>
      <c r="D1322" t="e">
        <f t="shared" si="62"/>
        <v>#REF!</v>
      </c>
      <c r="E1322" s="17" t="s">
        <v>500</v>
      </c>
      <c r="F1322" t="s">
        <v>376</v>
      </c>
      <c r="G1322" t="e">
        <f>IF(#REF!="","",#REF!)</f>
        <v>#REF!</v>
      </c>
    </row>
    <row r="1323" spans="1:7" x14ac:dyDescent="0.3">
      <c r="A1323" t="s">
        <v>6</v>
      </c>
      <c r="B1323" t="e">
        <f t="shared" si="60"/>
        <v>#REF!</v>
      </c>
      <c r="C1323" t="e">
        <f t="shared" si="61"/>
        <v>#REF!</v>
      </c>
      <c r="D1323" t="e">
        <f t="shared" si="62"/>
        <v>#REF!</v>
      </c>
      <c r="E1323" s="17" t="s">
        <v>501</v>
      </c>
      <c r="F1323" t="s">
        <v>376</v>
      </c>
      <c r="G1323" t="e">
        <f>IF(#REF!="","",#REF!)</f>
        <v>#REF!</v>
      </c>
    </row>
    <row r="1324" spans="1:7" x14ac:dyDescent="0.3">
      <c r="A1324" t="s">
        <v>6</v>
      </c>
      <c r="B1324" t="e">
        <f t="shared" si="60"/>
        <v>#REF!</v>
      </c>
      <c r="C1324" t="e">
        <f t="shared" si="61"/>
        <v>#REF!</v>
      </c>
      <c r="D1324" t="e">
        <f t="shared" si="62"/>
        <v>#REF!</v>
      </c>
      <c r="E1324" s="17" t="s">
        <v>502</v>
      </c>
      <c r="F1324" t="s">
        <v>376</v>
      </c>
      <c r="G1324" t="e">
        <f>IF(#REF!="","",#REF!)</f>
        <v>#REF!</v>
      </c>
    </row>
    <row r="1325" spans="1:7" x14ac:dyDescent="0.3">
      <c r="A1325" t="s">
        <v>6</v>
      </c>
      <c r="B1325" t="e">
        <f t="shared" si="60"/>
        <v>#REF!</v>
      </c>
      <c r="C1325" t="e">
        <f t="shared" si="61"/>
        <v>#REF!</v>
      </c>
      <c r="D1325" t="e">
        <f t="shared" si="62"/>
        <v>#REF!</v>
      </c>
      <c r="E1325" s="17" t="s">
        <v>503</v>
      </c>
      <c r="F1325" t="s">
        <v>376</v>
      </c>
      <c r="G1325" t="e">
        <f>IF(#REF!="","",#REF!)</f>
        <v>#REF!</v>
      </c>
    </row>
    <row r="1326" spans="1:7" x14ac:dyDescent="0.3">
      <c r="A1326" t="s">
        <v>6</v>
      </c>
      <c r="B1326" t="e">
        <f t="shared" si="60"/>
        <v>#REF!</v>
      </c>
      <c r="C1326" t="e">
        <f t="shared" si="61"/>
        <v>#REF!</v>
      </c>
      <c r="D1326" t="e">
        <f t="shared" si="62"/>
        <v>#REF!</v>
      </c>
      <c r="E1326" s="17" t="s">
        <v>504</v>
      </c>
      <c r="F1326" t="s">
        <v>376</v>
      </c>
      <c r="G1326" t="e">
        <f>IF(#REF!="","",#REF!)</f>
        <v>#REF!</v>
      </c>
    </row>
    <row r="1327" spans="1:7" x14ac:dyDescent="0.3">
      <c r="A1327" t="s">
        <v>6</v>
      </c>
      <c r="B1327" t="e">
        <f t="shared" si="60"/>
        <v>#REF!</v>
      </c>
      <c r="C1327" t="e">
        <f t="shared" si="61"/>
        <v>#REF!</v>
      </c>
      <c r="D1327" t="e">
        <f t="shared" si="62"/>
        <v>#REF!</v>
      </c>
      <c r="E1327" s="17" t="s">
        <v>505</v>
      </c>
      <c r="F1327" t="s">
        <v>376</v>
      </c>
      <c r="G1327" t="e">
        <f>IF(#REF!="","",#REF!)</f>
        <v>#REF!</v>
      </c>
    </row>
    <row r="1328" spans="1:7" x14ac:dyDescent="0.3">
      <c r="A1328" t="s">
        <v>6</v>
      </c>
      <c r="B1328" t="e">
        <f t="shared" si="60"/>
        <v>#REF!</v>
      </c>
      <c r="C1328" t="e">
        <f t="shared" si="61"/>
        <v>#REF!</v>
      </c>
      <c r="D1328" t="e">
        <f t="shared" si="62"/>
        <v>#REF!</v>
      </c>
      <c r="E1328" s="17" t="s">
        <v>506</v>
      </c>
      <c r="F1328" t="s">
        <v>376</v>
      </c>
      <c r="G1328" t="e">
        <f>IF(#REF!="","",#REF!)</f>
        <v>#REF!</v>
      </c>
    </row>
    <row r="1329" spans="1:7" x14ac:dyDescent="0.3">
      <c r="A1329" t="s">
        <v>6</v>
      </c>
      <c r="B1329" t="e">
        <f t="shared" si="60"/>
        <v>#REF!</v>
      </c>
      <c r="C1329" t="e">
        <f t="shared" si="61"/>
        <v>#REF!</v>
      </c>
      <c r="D1329" t="e">
        <f t="shared" si="62"/>
        <v>#REF!</v>
      </c>
      <c r="E1329" s="17" t="s">
        <v>507</v>
      </c>
      <c r="F1329" t="s">
        <v>376</v>
      </c>
      <c r="G1329" t="e">
        <f>IF(#REF!="","",#REF!)</f>
        <v>#REF!</v>
      </c>
    </row>
    <row r="1330" spans="1:7" x14ac:dyDescent="0.3">
      <c r="A1330" t="s">
        <v>6</v>
      </c>
      <c r="B1330" t="e">
        <f t="shared" si="60"/>
        <v>#REF!</v>
      </c>
      <c r="C1330" t="e">
        <f t="shared" si="61"/>
        <v>#REF!</v>
      </c>
      <c r="D1330" t="e">
        <f t="shared" si="62"/>
        <v>#REF!</v>
      </c>
      <c r="E1330" s="17" t="s">
        <v>508</v>
      </c>
      <c r="F1330" t="s">
        <v>376</v>
      </c>
      <c r="G1330" t="e">
        <f>IF(#REF!="","",#REF!)</f>
        <v>#REF!</v>
      </c>
    </row>
    <row r="1331" spans="1:7" x14ac:dyDescent="0.3">
      <c r="A1331" t="s">
        <v>6</v>
      </c>
      <c r="B1331" t="e">
        <f t="shared" si="60"/>
        <v>#REF!</v>
      </c>
      <c r="C1331" t="e">
        <f t="shared" si="61"/>
        <v>#REF!</v>
      </c>
      <c r="D1331" t="e">
        <f t="shared" si="62"/>
        <v>#REF!</v>
      </c>
      <c r="E1331" s="17" t="s">
        <v>509</v>
      </c>
      <c r="F1331" t="s">
        <v>376</v>
      </c>
      <c r="G1331" t="e">
        <f>IF(#REF!="","",#REF!)</f>
        <v>#REF!</v>
      </c>
    </row>
    <row r="1332" spans="1:7" x14ac:dyDescent="0.3">
      <c r="A1332" t="s">
        <v>6</v>
      </c>
      <c r="B1332" t="e">
        <f t="shared" si="60"/>
        <v>#REF!</v>
      </c>
      <c r="C1332" t="e">
        <f t="shared" si="61"/>
        <v>#REF!</v>
      </c>
      <c r="D1332" t="e">
        <f t="shared" si="62"/>
        <v>#REF!</v>
      </c>
      <c r="E1332" s="17" t="s">
        <v>510</v>
      </c>
      <c r="F1332" t="s">
        <v>376</v>
      </c>
      <c r="G1332" t="e">
        <f>IF(#REF!="","",#REF!)</f>
        <v>#REF!</v>
      </c>
    </row>
    <row r="1333" spans="1:7" x14ac:dyDescent="0.3">
      <c r="A1333" t="s">
        <v>6</v>
      </c>
      <c r="B1333" t="e">
        <f t="shared" si="60"/>
        <v>#REF!</v>
      </c>
      <c r="C1333" t="e">
        <f t="shared" si="61"/>
        <v>#REF!</v>
      </c>
      <c r="D1333" t="e">
        <f t="shared" si="62"/>
        <v>#REF!</v>
      </c>
      <c r="E1333" s="17" t="s">
        <v>511</v>
      </c>
      <c r="F1333" t="s">
        <v>376</v>
      </c>
      <c r="G1333" t="e">
        <f>IF(#REF!="","",#REF!)</f>
        <v>#REF!</v>
      </c>
    </row>
    <row r="1334" spans="1:7" x14ac:dyDescent="0.3">
      <c r="A1334" t="s">
        <v>6</v>
      </c>
      <c r="B1334" t="e">
        <f t="shared" si="60"/>
        <v>#REF!</v>
      </c>
      <c r="C1334" t="e">
        <f t="shared" si="61"/>
        <v>#REF!</v>
      </c>
      <c r="D1334" t="e">
        <f t="shared" si="62"/>
        <v>#REF!</v>
      </c>
      <c r="E1334" s="17" t="s">
        <v>512</v>
      </c>
      <c r="F1334" t="s">
        <v>376</v>
      </c>
      <c r="G1334" t="e">
        <f>IF(#REF!="","",#REF!)</f>
        <v>#REF!</v>
      </c>
    </row>
    <row r="1335" spans="1:7" x14ac:dyDescent="0.3">
      <c r="A1335" t="s">
        <v>6</v>
      </c>
      <c r="B1335" t="e">
        <f t="shared" si="60"/>
        <v>#REF!</v>
      </c>
      <c r="C1335" t="e">
        <f t="shared" si="61"/>
        <v>#REF!</v>
      </c>
      <c r="D1335" t="e">
        <f t="shared" si="62"/>
        <v>#REF!</v>
      </c>
      <c r="E1335" s="17" t="s">
        <v>513</v>
      </c>
      <c r="F1335" t="s">
        <v>376</v>
      </c>
      <c r="G1335" t="e">
        <f>IF(#REF!="","",#REF!)</f>
        <v>#REF!</v>
      </c>
    </row>
    <row r="1336" spans="1:7" x14ac:dyDescent="0.3">
      <c r="A1336" t="s">
        <v>6</v>
      </c>
      <c r="B1336" t="e">
        <f t="shared" si="60"/>
        <v>#REF!</v>
      </c>
      <c r="C1336" t="e">
        <f t="shared" si="61"/>
        <v>#REF!</v>
      </c>
      <c r="D1336" t="e">
        <f t="shared" si="62"/>
        <v>#REF!</v>
      </c>
      <c r="E1336" s="17" t="s">
        <v>514</v>
      </c>
      <c r="F1336" t="s">
        <v>376</v>
      </c>
      <c r="G1336" t="e">
        <f>IF(#REF!="","",#REF!)</f>
        <v>#REF!</v>
      </c>
    </row>
    <row r="1337" spans="1:7" x14ac:dyDescent="0.3">
      <c r="A1337" t="s">
        <v>6</v>
      </c>
      <c r="B1337" t="e">
        <f t="shared" si="60"/>
        <v>#REF!</v>
      </c>
      <c r="C1337" t="e">
        <f t="shared" si="61"/>
        <v>#REF!</v>
      </c>
      <c r="D1337" t="e">
        <f t="shared" si="62"/>
        <v>#REF!</v>
      </c>
      <c r="E1337" s="17" t="s">
        <v>515</v>
      </c>
      <c r="F1337" t="s">
        <v>376</v>
      </c>
      <c r="G1337" t="e">
        <f>IF(#REF!="","",#REF!)</f>
        <v>#REF!</v>
      </c>
    </row>
    <row r="1338" spans="1:7" x14ac:dyDescent="0.3">
      <c r="A1338" t="s">
        <v>6</v>
      </c>
      <c r="B1338" t="e">
        <f t="shared" si="60"/>
        <v>#REF!</v>
      </c>
      <c r="C1338" t="e">
        <f t="shared" si="61"/>
        <v>#REF!</v>
      </c>
      <c r="D1338" t="e">
        <f t="shared" si="62"/>
        <v>#REF!</v>
      </c>
      <c r="E1338" s="17" t="s">
        <v>516</v>
      </c>
      <c r="F1338" t="s">
        <v>376</v>
      </c>
      <c r="G1338" t="e">
        <f>IF(#REF!="","",#REF!)</f>
        <v>#REF!</v>
      </c>
    </row>
    <row r="1339" spans="1:7" x14ac:dyDescent="0.3">
      <c r="A1339" t="s">
        <v>6</v>
      </c>
      <c r="B1339" t="e">
        <f t="shared" si="60"/>
        <v>#REF!</v>
      </c>
      <c r="C1339" t="e">
        <f t="shared" si="61"/>
        <v>#REF!</v>
      </c>
      <c r="D1339" t="e">
        <f t="shared" si="62"/>
        <v>#REF!</v>
      </c>
      <c r="E1339" s="17" t="s">
        <v>517</v>
      </c>
      <c r="F1339" t="s">
        <v>376</v>
      </c>
      <c r="G1339" t="e">
        <f>IF(#REF!="","",#REF!)</f>
        <v>#REF!</v>
      </c>
    </row>
    <row r="1340" spans="1:7" x14ac:dyDescent="0.3">
      <c r="A1340" t="s">
        <v>6</v>
      </c>
      <c r="B1340" t="e">
        <f t="shared" si="60"/>
        <v>#REF!</v>
      </c>
      <c r="C1340" t="e">
        <f t="shared" si="61"/>
        <v>#REF!</v>
      </c>
      <c r="D1340" t="e">
        <f t="shared" si="62"/>
        <v>#REF!</v>
      </c>
      <c r="E1340" s="17" t="s">
        <v>518</v>
      </c>
      <c r="F1340" t="s">
        <v>376</v>
      </c>
      <c r="G1340" t="e">
        <f>IF(#REF!="","",#REF!)</f>
        <v>#REF!</v>
      </c>
    </row>
    <row r="1341" spans="1:7" x14ac:dyDescent="0.3">
      <c r="A1341" t="s">
        <v>6</v>
      </c>
      <c r="B1341" t="e">
        <f t="shared" si="60"/>
        <v>#REF!</v>
      </c>
      <c r="C1341" t="e">
        <f t="shared" si="61"/>
        <v>#REF!</v>
      </c>
      <c r="D1341" t="e">
        <f t="shared" si="62"/>
        <v>#REF!</v>
      </c>
      <c r="E1341" s="17" t="s">
        <v>519</v>
      </c>
      <c r="F1341" t="s">
        <v>376</v>
      </c>
      <c r="G1341" t="e">
        <f>IF(#REF!="","",#REF!)</f>
        <v>#REF!</v>
      </c>
    </row>
    <row r="1342" spans="1:7" x14ac:dyDescent="0.3">
      <c r="A1342" t="s">
        <v>6</v>
      </c>
      <c r="B1342" t="e">
        <f t="shared" si="60"/>
        <v>#REF!</v>
      </c>
      <c r="C1342" t="e">
        <f t="shared" si="61"/>
        <v>#REF!</v>
      </c>
      <c r="D1342" t="e">
        <f t="shared" si="62"/>
        <v>#REF!</v>
      </c>
      <c r="E1342" s="17" t="s">
        <v>520</v>
      </c>
      <c r="F1342" t="s">
        <v>376</v>
      </c>
      <c r="G1342" t="e">
        <f>IF(#REF!="","",#REF!)</f>
        <v>#REF!</v>
      </c>
    </row>
    <row r="1343" spans="1:7" x14ac:dyDescent="0.3">
      <c r="A1343" t="s">
        <v>6</v>
      </c>
      <c r="B1343" t="e">
        <f t="shared" si="60"/>
        <v>#REF!</v>
      </c>
      <c r="C1343" t="e">
        <f t="shared" si="61"/>
        <v>#REF!</v>
      </c>
      <c r="D1343" t="e">
        <f t="shared" si="62"/>
        <v>#REF!</v>
      </c>
      <c r="E1343" s="17" t="s">
        <v>520</v>
      </c>
      <c r="F1343" t="s">
        <v>376</v>
      </c>
      <c r="G1343" t="e">
        <f>IF(#REF!="","",#REF!)</f>
        <v>#REF!</v>
      </c>
    </row>
    <row r="1344" spans="1:7" x14ac:dyDescent="0.3">
      <c r="A1344" t="s">
        <v>6</v>
      </c>
      <c r="B1344" t="e">
        <f t="shared" si="60"/>
        <v>#REF!</v>
      </c>
      <c r="C1344" t="e">
        <f t="shared" si="61"/>
        <v>#REF!</v>
      </c>
      <c r="D1344" t="e">
        <f t="shared" si="62"/>
        <v>#REF!</v>
      </c>
      <c r="E1344" s="17" t="s">
        <v>520</v>
      </c>
      <c r="F1344" t="s">
        <v>376</v>
      </c>
      <c r="G1344" t="e">
        <f>IF(#REF!="","",#REF!)</f>
        <v>#REF!</v>
      </c>
    </row>
    <row r="1345" spans="1:7" x14ac:dyDescent="0.3">
      <c r="A1345" t="s">
        <v>6</v>
      </c>
      <c r="B1345" t="e">
        <f t="shared" si="60"/>
        <v>#REF!</v>
      </c>
      <c r="C1345" t="e">
        <f t="shared" si="61"/>
        <v>#REF!</v>
      </c>
      <c r="D1345" t="e">
        <f t="shared" si="62"/>
        <v>#REF!</v>
      </c>
      <c r="E1345" s="17" t="s">
        <v>520</v>
      </c>
      <c r="F1345" t="s">
        <v>376</v>
      </c>
      <c r="G1345" t="e">
        <f>IF(#REF!="","",#REF!)</f>
        <v>#REF!</v>
      </c>
    </row>
    <row r="1346" spans="1:7" x14ac:dyDescent="0.3">
      <c r="A1346" t="s">
        <v>6</v>
      </c>
      <c r="B1346" t="e">
        <f t="shared" si="60"/>
        <v>#REF!</v>
      </c>
      <c r="C1346" t="e">
        <f t="shared" si="61"/>
        <v>#REF!</v>
      </c>
      <c r="D1346" t="e">
        <f t="shared" si="62"/>
        <v>#REF!</v>
      </c>
      <c r="E1346" s="17" t="s">
        <v>520</v>
      </c>
      <c r="F1346" t="s">
        <v>376</v>
      </c>
      <c r="G1346" t="e">
        <f>IF(#REF!="","",#REF!)</f>
        <v>#REF!</v>
      </c>
    </row>
    <row r="1347" spans="1:7" x14ac:dyDescent="0.3">
      <c r="A1347" t="s">
        <v>6</v>
      </c>
      <c r="B1347" t="e">
        <f t="shared" ref="B1347:B1410" si="63">IF(AgencyCode="","",AgencyCode)</f>
        <v>#REF!</v>
      </c>
      <c r="C1347" t="e">
        <f t="shared" ref="C1347:C1410" si="64">IF(AgencyName="","",AgencyName)</f>
        <v>#REF!</v>
      </c>
      <c r="D1347" t="e">
        <f t="shared" ref="D1347:D1410" si="65">IF(Year="","",Year)</f>
        <v>#REF!</v>
      </c>
      <c r="E1347" s="17" t="s">
        <v>521</v>
      </c>
      <c r="F1347" t="s">
        <v>376</v>
      </c>
      <c r="G1347" t="e">
        <f>IF(#REF!="","",#REF!)</f>
        <v>#REF!</v>
      </c>
    </row>
    <row r="1348" spans="1:7" x14ac:dyDescent="0.3">
      <c r="A1348" t="s">
        <v>6</v>
      </c>
      <c r="B1348" t="e">
        <f t="shared" si="63"/>
        <v>#REF!</v>
      </c>
      <c r="C1348" t="e">
        <f t="shared" si="64"/>
        <v>#REF!</v>
      </c>
      <c r="D1348" t="e">
        <f t="shared" si="65"/>
        <v>#REF!</v>
      </c>
      <c r="E1348" s="17" t="s">
        <v>522</v>
      </c>
      <c r="F1348" t="s">
        <v>376</v>
      </c>
      <c r="G1348" t="e">
        <f>IF(#REF!="","",#REF!)</f>
        <v>#REF!</v>
      </c>
    </row>
    <row r="1349" spans="1:7" x14ac:dyDescent="0.3">
      <c r="A1349" t="s">
        <v>6</v>
      </c>
      <c r="B1349" t="e">
        <f t="shared" si="63"/>
        <v>#REF!</v>
      </c>
      <c r="C1349" t="e">
        <f t="shared" si="64"/>
        <v>#REF!</v>
      </c>
      <c r="D1349" t="e">
        <f t="shared" si="65"/>
        <v>#REF!</v>
      </c>
      <c r="E1349" s="17" t="s">
        <v>523</v>
      </c>
      <c r="F1349" t="s">
        <v>376</v>
      </c>
      <c r="G1349" t="e">
        <f>IF(#REF!="","",#REF!)</f>
        <v>#REF!</v>
      </c>
    </row>
    <row r="1350" spans="1:7" x14ac:dyDescent="0.3">
      <c r="A1350" t="s">
        <v>6</v>
      </c>
      <c r="B1350" t="e">
        <f t="shared" si="63"/>
        <v>#REF!</v>
      </c>
      <c r="C1350" t="e">
        <f t="shared" si="64"/>
        <v>#REF!</v>
      </c>
      <c r="D1350" t="e">
        <f t="shared" si="65"/>
        <v>#REF!</v>
      </c>
      <c r="E1350" s="17" t="s">
        <v>524</v>
      </c>
      <c r="F1350" t="s">
        <v>376</v>
      </c>
      <c r="G1350" t="e">
        <f>IF(#REF!="","",#REF!)</f>
        <v>#REF!</v>
      </c>
    </row>
    <row r="1351" spans="1:7" x14ac:dyDescent="0.3">
      <c r="A1351" t="s">
        <v>6</v>
      </c>
      <c r="B1351" t="e">
        <f t="shared" si="63"/>
        <v>#REF!</v>
      </c>
      <c r="C1351" t="e">
        <f t="shared" si="64"/>
        <v>#REF!</v>
      </c>
      <c r="D1351" t="e">
        <f t="shared" si="65"/>
        <v>#REF!</v>
      </c>
      <c r="E1351" s="17" t="s">
        <v>525</v>
      </c>
      <c r="F1351" t="s">
        <v>376</v>
      </c>
      <c r="G1351" t="e">
        <f>IF(#REF!="","",#REF!)</f>
        <v>#REF!</v>
      </c>
    </row>
    <row r="1352" spans="1:7" x14ac:dyDescent="0.3">
      <c r="A1352" t="s">
        <v>6</v>
      </c>
      <c r="B1352" t="e">
        <f t="shared" si="63"/>
        <v>#REF!</v>
      </c>
      <c r="C1352" t="e">
        <f t="shared" si="64"/>
        <v>#REF!</v>
      </c>
      <c r="D1352" t="e">
        <f t="shared" si="65"/>
        <v>#REF!</v>
      </c>
      <c r="E1352" s="17" t="s">
        <v>380</v>
      </c>
      <c r="F1352" t="s">
        <v>377</v>
      </c>
      <c r="G1352" t="e">
        <f>IF(#REF!="","",#REF!)</f>
        <v>#REF!</v>
      </c>
    </row>
    <row r="1353" spans="1:7" x14ac:dyDescent="0.3">
      <c r="A1353" t="s">
        <v>6</v>
      </c>
      <c r="B1353" t="e">
        <f t="shared" si="63"/>
        <v>#REF!</v>
      </c>
      <c r="C1353" t="e">
        <f t="shared" si="64"/>
        <v>#REF!</v>
      </c>
      <c r="D1353" t="e">
        <f t="shared" si="65"/>
        <v>#REF!</v>
      </c>
      <c r="E1353" s="17" t="s">
        <v>381</v>
      </c>
      <c r="F1353" t="s">
        <v>377</v>
      </c>
      <c r="G1353" t="e">
        <f>IF(#REF!="","",#REF!)</f>
        <v>#REF!</v>
      </c>
    </row>
    <row r="1354" spans="1:7" x14ac:dyDescent="0.3">
      <c r="A1354" t="s">
        <v>6</v>
      </c>
      <c r="B1354" t="e">
        <f t="shared" si="63"/>
        <v>#REF!</v>
      </c>
      <c r="C1354" t="e">
        <f t="shared" si="64"/>
        <v>#REF!</v>
      </c>
      <c r="D1354" t="e">
        <f t="shared" si="65"/>
        <v>#REF!</v>
      </c>
      <c r="E1354" s="17" t="s">
        <v>382</v>
      </c>
      <c r="F1354" t="s">
        <v>377</v>
      </c>
      <c r="G1354" t="e">
        <f>IF(#REF!="","",#REF!)</f>
        <v>#REF!</v>
      </c>
    </row>
    <row r="1355" spans="1:7" x14ac:dyDescent="0.3">
      <c r="A1355" t="s">
        <v>6</v>
      </c>
      <c r="B1355" t="e">
        <f t="shared" si="63"/>
        <v>#REF!</v>
      </c>
      <c r="C1355" t="e">
        <f t="shared" si="64"/>
        <v>#REF!</v>
      </c>
      <c r="D1355" t="e">
        <f t="shared" si="65"/>
        <v>#REF!</v>
      </c>
      <c r="E1355" s="17" t="s">
        <v>383</v>
      </c>
      <c r="F1355" t="s">
        <v>377</v>
      </c>
      <c r="G1355" t="e">
        <f>IF(#REF!="","",#REF!)</f>
        <v>#REF!</v>
      </c>
    </row>
    <row r="1356" spans="1:7" x14ac:dyDescent="0.3">
      <c r="A1356" t="s">
        <v>6</v>
      </c>
      <c r="B1356" t="e">
        <f t="shared" si="63"/>
        <v>#REF!</v>
      </c>
      <c r="C1356" t="e">
        <f t="shared" si="64"/>
        <v>#REF!</v>
      </c>
      <c r="D1356" t="e">
        <f t="shared" si="65"/>
        <v>#REF!</v>
      </c>
      <c r="E1356" s="17" t="s">
        <v>384</v>
      </c>
      <c r="F1356" t="s">
        <v>377</v>
      </c>
      <c r="G1356" t="e">
        <f>IF(#REF!="","",#REF!)</f>
        <v>#REF!</v>
      </c>
    </row>
    <row r="1357" spans="1:7" x14ac:dyDescent="0.3">
      <c r="A1357" t="s">
        <v>6</v>
      </c>
      <c r="B1357" t="e">
        <f t="shared" si="63"/>
        <v>#REF!</v>
      </c>
      <c r="C1357" t="e">
        <f t="shared" si="64"/>
        <v>#REF!</v>
      </c>
      <c r="D1357" t="e">
        <f t="shared" si="65"/>
        <v>#REF!</v>
      </c>
      <c r="E1357" s="17" t="s">
        <v>385</v>
      </c>
      <c r="F1357" t="s">
        <v>377</v>
      </c>
      <c r="G1357" t="e">
        <f>IF(#REF!="","",#REF!)</f>
        <v>#REF!</v>
      </c>
    </row>
    <row r="1358" spans="1:7" x14ac:dyDescent="0.3">
      <c r="A1358" t="s">
        <v>6</v>
      </c>
      <c r="B1358" t="e">
        <f t="shared" si="63"/>
        <v>#REF!</v>
      </c>
      <c r="C1358" t="e">
        <f t="shared" si="64"/>
        <v>#REF!</v>
      </c>
      <c r="D1358" t="e">
        <f t="shared" si="65"/>
        <v>#REF!</v>
      </c>
      <c r="E1358" s="17" t="s">
        <v>386</v>
      </c>
      <c r="F1358" t="s">
        <v>377</v>
      </c>
      <c r="G1358" t="e">
        <f>IF(#REF!="","",#REF!)</f>
        <v>#REF!</v>
      </c>
    </row>
    <row r="1359" spans="1:7" x14ac:dyDescent="0.3">
      <c r="A1359" t="s">
        <v>6</v>
      </c>
      <c r="B1359" t="e">
        <f t="shared" si="63"/>
        <v>#REF!</v>
      </c>
      <c r="C1359" t="e">
        <f t="shared" si="64"/>
        <v>#REF!</v>
      </c>
      <c r="D1359" t="e">
        <f t="shared" si="65"/>
        <v>#REF!</v>
      </c>
      <c r="E1359" s="17" t="s">
        <v>387</v>
      </c>
      <c r="F1359" t="s">
        <v>377</v>
      </c>
      <c r="G1359" t="e">
        <f>IF(#REF!="","",#REF!)</f>
        <v>#REF!</v>
      </c>
    </row>
    <row r="1360" spans="1:7" x14ac:dyDescent="0.3">
      <c r="A1360" t="s">
        <v>6</v>
      </c>
      <c r="B1360" t="e">
        <f t="shared" si="63"/>
        <v>#REF!</v>
      </c>
      <c r="C1360" t="e">
        <f t="shared" si="64"/>
        <v>#REF!</v>
      </c>
      <c r="D1360" t="e">
        <f t="shared" si="65"/>
        <v>#REF!</v>
      </c>
      <c r="E1360" s="17" t="s">
        <v>388</v>
      </c>
      <c r="F1360" t="s">
        <v>377</v>
      </c>
      <c r="G1360" t="e">
        <f>IF(#REF!="","",#REF!)</f>
        <v>#REF!</v>
      </c>
    </row>
    <row r="1361" spans="1:7" x14ac:dyDescent="0.3">
      <c r="A1361" t="s">
        <v>6</v>
      </c>
      <c r="B1361" t="e">
        <f t="shared" si="63"/>
        <v>#REF!</v>
      </c>
      <c r="C1361" t="e">
        <f t="shared" si="64"/>
        <v>#REF!</v>
      </c>
      <c r="D1361" t="e">
        <f t="shared" si="65"/>
        <v>#REF!</v>
      </c>
      <c r="E1361" s="17" t="s">
        <v>389</v>
      </c>
      <c r="F1361" t="s">
        <v>377</v>
      </c>
      <c r="G1361" t="e">
        <f>IF(#REF!="","",#REF!)</f>
        <v>#REF!</v>
      </c>
    </row>
    <row r="1362" spans="1:7" x14ac:dyDescent="0.3">
      <c r="A1362" t="s">
        <v>6</v>
      </c>
      <c r="B1362" t="e">
        <f t="shared" si="63"/>
        <v>#REF!</v>
      </c>
      <c r="C1362" t="e">
        <f t="shared" si="64"/>
        <v>#REF!</v>
      </c>
      <c r="D1362" t="e">
        <f t="shared" si="65"/>
        <v>#REF!</v>
      </c>
      <c r="E1362" s="17" t="s">
        <v>390</v>
      </c>
      <c r="F1362" t="s">
        <v>377</v>
      </c>
      <c r="G1362" t="e">
        <f>IF(#REF!="","",#REF!)</f>
        <v>#REF!</v>
      </c>
    </row>
    <row r="1363" spans="1:7" x14ac:dyDescent="0.3">
      <c r="A1363" t="s">
        <v>6</v>
      </c>
      <c r="B1363" t="e">
        <f t="shared" si="63"/>
        <v>#REF!</v>
      </c>
      <c r="C1363" t="e">
        <f t="shared" si="64"/>
        <v>#REF!</v>
      </c>
      <c r="D1363" t="e">
        <f t="shared" si="65"/>
        <v>#REF!</v>
      </c>
      <c r="E1363" s="17" t="s">
        <v>391</v>
      </c>
      <c r="F1363" t="s">
        <v>377</v>
      </c>
      <c r="G1363" t="e">
        <f>IF(#REF!="","",#REF!)</f>
        <v>#REF!</v>
      </c>
    </row>
    <row r="1364" spans="1:7" x14ac:dyDescent="0.3">
      <c r="A1364" t="s">
        <v>6</v>
      </c>
      <c r="B1364" t="e">
        <f t="shared" si="63"/>
        <v>#REF!</v>
      </c>
      <c r="C1364" t="e">
        <f t="shared" si="64"/>
        <v>#REF!</v>
      </c>
      <c r="D1364" t="e">
        <f t="shared" si="65"/>
        <v>#REF!</v>
      </c>
      <c r="E1364" s="17" t="s">
        <v>392</v>
      </c>
      <c r="F1364" t="s">
        <v>377</v>
      </c>
      <c r="G1364" t="e">
        <f>IF(#REF!="","",#REF!)</f>
        <v>#REF!</v>
      </c>
    </row>
    <row r="1365" spans="1:7" x14ac:dyDescent="0.3">
      <c r="A1365" t="s">
        <v>6</v>
      </c>
      <c r="B1365" t="e">
        <f t="shared" si="63"/>
        <v>#REF!</v>
      </c>
      <c r="C1365" t="e">
        <f t="shared" si="64"/>
        <v>#REF!</v>
      </c>
      <c r="D1365" t="e">
        <f t="shared" si="65"/>
        <v>#REF!</v>
      </c>
      <c r="E1365" s="17" t="s">
        <v>393</v>
      </c>
      <c r="F1365" t="s">
        <v>377</v>
      </c>
      <c r="G1365" t="e">
        <f>IF(#REF!="","",#REF!)</f>
        <v>#REF!</v>
      </c>
    </row>
    <row r="1366" spans="1:7" x14ac:dyDescent="0.3">
      <c r="A1366" t="s">
        <v>6</v>
      </c>
      <c r="B1366" t="e">
        <f t="shared" si="63"/>
        <v>#REF!</v>
      </c>
      <c r="C1366" t="e">
        <f t="shared" si="64"/>
        <v>#REF!</v>
      </c>
      <c r="D1366" t="e">
        <f t="shared" si="65"/>
        <v>#REF!</v>
      </c>
      <c r="E1366" s="17" t="s">
        <v>394</v>
      </c>
      <c r="F1366" t="s">
        <v>377</v>
      </c>
      <c r="G1366" t="e">
        <f>IF(#REF!="","",#REF!)</f>
        <v>#REF!</v>
      </c>
    </row>
    <row r="1367" spans="1:7" x14ac:dyDescent="0.3">
      <c r="A1367" t="s">
        <v>6</v>
      </c>
      <c r="B1367" t="e">
        <f t="shared" si="63"/>
        <v>#REF!</v>
      </c>
      <c r="C1367" t="e">
        <f t="shared" si="64"/>
        <v>#REF!</v>
      </c>
      <c r="D1367" t="e">
        <f t="shared" si="65"/>
        <v>#REF!</v>
      </c>
      <c r="E1367" s="17" t="s">
        <v>395</v>
      </c>
      <c r="F1367" t="s">
        <v>377</v>
      </c>
      <c r="G1367" t="e">
        <f>IF(#REF!="","",#REF!)</f>
        <v>#REF!</v>
      </c>
    </row>
    <row r="1368" spans="1:7" x14ac:dyDescent="0.3">
      <c r="A1368" t="s">
        <v>6</v>
      </c>
      <c r="B1368" t="e">
        <f t="shared" si="63"/>
        <v>#REF!</v>
      </c>
      <c r="C1368" t="e">
        <f t="shared" si="64"/>
        <v>#REF!</v>
      </c>
      <c r="D1368" t="e">
        <f t="shared" si="65"/>
        <v>#REF!</v>
      </c>
      <c r="E1368" s="17" t="s">
        <v>396</v>
      </c>
      <c r="F1368" t="s">
        <v>377</v>
      </c>
      <c r="G1368" t="e">
        <f>IF(#REF!="","",#REF!)</f>
        <v>#REF!</v>
      </c>
    </row>
    <row r="1369" spans="1:7" x14ac:dyDescent="0.3">
      <c r="A1369" t="s">
        <v>6</v>
      </c>
      <c r="B1369" t="e">
        <f t="shared" si="63"/>
        <v>#REF!</v>
      </c>
      <c r="C1369" t="e">
        <f t="shared" si="64"/>
        <v>#REF!</v>
      </c>
      <c r="D1369" t="e">
        <f t="shared" si="65"/>
        <v>#REF!</v>
      </c>
      <c r="E1369" s="17" t="s">
        <v>397</v>
      </c>
      <c r="F1369" t="s">
        <v>377</v>
      </c>
      <c r="G1369" t="e">
        <f>IF(#REF!="","",#REF!)</f>
        <v>#REF!</v>
      </c>
    </row>
    <row r="1370" spans="1:7" x14ac:dyDescent="0.3">
      <c r="A1370" t="s">
        <v>6</v>
      </c>
      <c r="B1370" t="e">
        <f t="shared" si="63"/>
        <v>#REF!</v>
      </c>
      <c r="C1370" t="e">
        <f t="shared" si="64"/>
        <v>#REF!</v>
      </c>
      <c r="D1370" t="e">
        <f t="shared" si="65"/>
        <v>#REF!</v>
      </c>
      <c r="E1370" s="17" t="s">
        <v>398</v>
      </c>
      <c r="F1370" t="s">
        <v>377</v>
      </c>
      <c r="G1370" t="e">
        <f>IF(#REF!="","",#REF!)</f>
        <v>#REF!</v>
      </c>
    </row>
    <row r="1371" spans="1:7" x14ac:dyDescent="0.3">
      <c r="A1371" t="s">
        <v>6</v>
      </c>
      <c r="B1371" t="e">
        <f t="shared" si="63"/>
        <v>#REF!</v>
      </c>
      <c r="C1371" t="e">
        <f t="shared" si="64"/>
        <v>#REF!</v>
      </c>
      <c r="D1371" t="e">
        <f t="shared" si="65"/>
        <v>#REF!</v>
      </c>
      <c r="E1371" s="17" t="s">
        <v>399</v>
      </c>
      <c r="F1371" t="s">
        <v>377</v>
      </c>
      <c r="G1371" t="e">
        <f>IF(#REF!="","",#REF!)</f>
        <v>#REF!</v>
      </c>
    </row>
    <row r="1372" spans="1:7" x14ac:dyDescent="0.3">
      <c r="A1372" t="s">
        <v>6</v>
      </c>
      <c r="B1372" t="e">
        <f t="shared" si="63"/>
        <v>#REF!</v>
      </c>
      <c r="C1372" t="e">
        <f t="shared" si="64"/>
        <v>#REF!</v>
      </c>
      <c r="D1372" t="e">
        <f t="shared" si="65"/>
        <v>#REF!</v>
      </c>
      <c r="E1372" s="17" t="s">
        <v>400</v>
      </c>
      <c r="F1372" t="s">
        <v>377</v>
      </c>
      <c r="G1372" t="e">
        <f>IF(#REF!="","",#REF!)</f>
        <v>#REF!</v>
      </c>
    </row>
    <row r="1373" spans="1:7" x14ac:dyDescent="0.3">
      <c r="A1373" t="s">
        <v>6</v>
      </c>
      <c r="B1373" t="e">
        <f t="shared" si="63"/>
        <v>#REF!</v>
      </c>
      <c r="C1373" t="e">
        <f t="shared" si="64"/>
        <v>#REF!</v>
      </c>
      <c r="D1373" t="e">
        <f t="shared" si="65"/>
        <v>#REF!</v>
      </c>
      <c r="E1373" s="17" t="s">
        <v>401</v>
      </c>
      <c r="F1373" t="s">
        <v>377</v>
      </c>
      <c r="G1373" t="e">
        <f>IF(#REF!="","",#REF!)</f>
        <v>#REF!</v>
      </c>
    </row>
    <row r="1374" spans="1:7" x14ac:dyDescent="0.3">
      <c r="A1374" t="s">
        <v>6</v>
      </c>
      <c r="B1374" t="e">
        <f t="shared" si="63"/>
        <v>#REF!</v>
      </c>
      <c r="C1374" t="e">
        <f t="shared" si="64"/>
        <v>#REF!</v>
      </c>
      <c r="D1374" t="e">
        <f t="shared" si="65"/>
        <v>#REF!</v>
      </c>
      <c r="E1374" s="17" t="s">
        <v>402</v>
      </c>
      <c r="F1374" t="s">
        <v>377</v>
      </c>
      <c r="G1374" t="e">
        <f>IF(#REF!="","",#REF!)</f>
        <v>#REF!</v>
      </c>
    </row>
    <row r="1375" spans="1:7" x14ac:dyDescent="0.3">
      <c r="A1375" t="s">
        <v>6</v>
      </c>
      <c r="B1375" t="e">
        <f t="shared" si="63"/>
        <v>#REF!</v>
      </c>
      <c r="C1375" t="e">
        <f t="shared" si="64"/>
        <v>#REF!</v>
      </c>
      <c r="D1375" t="e">
        <f t="shared" si="65"/>
        <v>#REF!</v>
      </c>
      <c r="E1375" s="17" t="s">
        <v>403</v>
      </c>
      <c r="F1375" t="s">
        <v>377</v>
      </c>
      <c r="G1375" t="e">
        <f>IF(#REF!="","",#REF!)</f>
        <v>#REF!</v>
      </c>
    </row>
    <row r="1376" spans="1:7" x14ac:dyDescent="0.3">
      <c r="A1376" t="s">
        <v>6</v>
      </c>
      <c r="B1376" t="e">
        <f t="shared" si="63"/>
        <v>#REF!</v>
      </c>
      <c r="C1376" t="e">
        <f t="shared" si="64"/>
        <v>#REF!</v>
      </c>
      <c r="D1376" t="e">
        <f t="shared" si="65"/>
        <v>#REF!</v>
      </c>
      <c r="E1376" s="17" t="s">
        <v>404</v>
      </c>
      <c r="F1376" t="s">
        <v>377</v>
      </c>
      <c r="G1376" t="e">
        <f>IF(#REF!="","",#REF!)</f>
        <v>#REF!</v>
      </c>
    </row>
    <row r="1377" spans="1:7" x14ac:dyDescent="0.3">
      <c r="A1377" t="s">
        <v>6</v>
      </c>
      <c r="B1377" t="e">
        <f t="shared" si="63"/>
        <v>#REF!</v>
      </c>
      <c r="C1377" t="e">
        <f t="shared" si="64"/>
        <v>#REF!</v>
      </c>
      <c r="D1377" t="e">
        <f t="shared" si="65"/>
        <v>#REF!</v>
      </c>
      <c r="E1377" s="17" t="s">
        <v>405</v>
      </c>
      <c r="F1377" t="s">
        <v>377</v>
      </c>
      <c r="G1377" t="e">
        <f>IF(#REF!="","",#REF!)</f>
        <v>#REF!</v>
      </c>
    </row>
    <row r="1378" spans="1:7" x14ac:dyDescent="0.3">
      <c r="A1378" t="s">
        <v>6</v>
      </c>
      <c r="B1378" t="e">
        <f t="shared" si="63"/>
        <v>#REF!</v>
      </c>
      <c r="C1378" t="e">
        <f t="shared" si="64"/>
        <v>#REF!</v>
      </c>
      <c r="D1378" t="e">
        <f t="shared" si="65"/>
        <v>#REF!</v>
      </c>
      <c r="E1378" s="17" t="s">
        <v>406</v>
      </c>
      <c r="F1378" t="s">
        <v>377</v>
      </c>
      <c r="G1378" t="e">
        <f>IF(#REF!="","",#REF!)</f>
        <v>#REF!</v>
      </c>
    </row>
    <row r="1379" spans="1:7" x14ac:dyDescent="0.3">
      <c r="A1379" t="s">
        <v>6</v>
      </c>
      <c r="B1379" t="e">
        <f t="shared" si="63"/>
        <v>#REF!</v>
      </c>
      <c r="C1379" t="e">
        <f t="shared" si="64"/>
        <v>#REF!</v>
      </c>
      <c r="D1379" t="e">
        <f t="shared" si="65"/>
        <v>#REF!</v>
      </c>
      <c r="E1379" s="17" t="s">
        <v>407</v>
      </c>
      <c r="F1379" t="s">
        <v>377</v>
      </c>
      <c r="G1379" t="e">
        <f>IF(#REF!="","",#REF!)</f>
        <v>#REF!</v>
      </c>
    </row>
    <row r="1380" spans="1:7" x14ac:dyDescent="0.3">
      <c r="A1380" t="s">
        <v>6</v>
      </c>
      <c r="B1380" t="e">
        <f t="shared" si="63"/>
        <v>#REF!</v>
      </c>
      <c r="C1380" t="e">
        <f t="shared" si="64"/>
        <v>#REF!</v>
      </c>
      <c r="D1380" t="e">
        <f t="shared" si="65"/>
        <v>#REF!</v>
      </c>
      <c r="E1380" s="17" t="s">
        <v>408</v>
      </c>
      <c r="F1380" t="s">
        <v>377</v>
      </c>
      <c r="G1380" t="e">
        <f>IF(#REF!="","",#REF!)</f>
        <v>#REF!</v>
      </c>
    </row>
    <row r="1381" spans="1:7" x14ac:dyDescent="0.3">
      <c r="A1381" t="s">
        <v>6</v>
      </c>
      <c r="B1381" t="e">
        <f t="shared" si="63"/>
        <v>#REF!</v>
      </c>
      <c r="C1381" t="e">
        <f t="shared" si="64"/>
        <v>#REF!</v>
      </c>
      <c r="D1381" t="e">
        <f t="shared" si="65"/>
        <v>#REF!</v>
      </c>
      <c r="E1381" s="17" t="s">
        <v>409</v>
      </c>
      <c r="F1381" t="s">
        <v>377</v>
      </c>
      <c r="G1381" t="e">
        <f>IF(#REF!="","",#REF!)</f>
        <v>#REF!</v>
      </c>
    </row>
    <row r="1382" spans="1:7" x14ac:dyDescent="0.3">
      <c r="A1382" t="s">
        <v>6</v>
      </c>
      <c r="B1382" t="e">
        <f t="shared" si="63"/>
        <v>#REF!</v>
      </c>
      <c r="C1382" t="e">
        <f t="shared" si="64"/>
        <v>#REF!</v>
      </c>
      <c r="D1382" t="e">
        <f t="shared" si="65"/>
        <v>#REF!</v>
      </c>
      <c r="E1382" s="17" t="s">
        <v>410</v>
      </c>
      <c r="F1382" t="s">
        <v>377</v>
      </c>
      <c r="G1382" t="e">
        <f>IF(#REF!="","",#REF!)</f>
        <v>#REF!</v>
      </c>
    </row>
    <row r="1383" spans="1:7" x14ac:dyDescent="0.3">
      <c r="A1383" t="s">
        <v>6</v>
      </c>
      <c r="B1383" t="e">
        <f t="shared" si="63"/>
        <v>#REF!</v>
      </c>
      <c r="C1383" t="e">
        <f t="shared" si="64"/>
        <v>#REF!</v>
      </c>
      <c r="D1383" t="e">
        <f t="shared" si="65"/>
        <v>#REF!</v>
      </c>
      <c r="E1383" s="17" t="s">
        <v>411</v>
      </c>
      <c r="F1383" t="s">
        <v>377</v>
      </c>
      <c r="G1383" t="e">
        <f>IF(#REF!="","",#REF!)</f>
        <v>#REF!</v>
      </c>
    </row>
    <row r="1384" spans="1:7" x14ac:dyDescent="0.3">
      <c r="A1384" t="s">
        <v>6</v>
      </c>
      <c r="B1384" t="e">
        <f t="shared" si="63"/>
        <v>#REF!</v>
      </c>
      <c r="C1384" t="e">
        <f t="shared" si="64"/>
        <v>#REF!</v>
      </c>
      <c r="D1384" t="e">
        <f t="shared" si="65"/>
        <v>#REF!</v>
      </c>
      <c r="E1384" s="17" t="s">
        <v>412</v>
      </c>
      <c r="F1384" t="s">
        <v>377</v>
      </c>
      <c r="G1384" t="e">
        <f>IF(#REF!="","",#REF!)</f>
        <v>#REF!</v>
      </c>
    </row>
    <row r="1385" spans="1:7" x14ac:dyDescent="0.3">
      <c r="A1385" t="s">
        <v>6</v>
      </c>
      <c r="B1385" t="e">
        <f t="shared" si="63"/>
        <v>#REF!</v>
      </c>
      <c r="C1385" t="e">
        <f t="shared" si="64"/>
        <v>#REF!</v>
      </c>
      <c r="D1385" t="e">
        <f t="shared" si="65"/>
        <v>#REF!</v>
      </c>
      <c r="E1385" s="17" t="s">
        <v>413</v>
      </c>
      <c r="F1385" t="s">
        <v>377</v>
      </c>
      <c r="G1385" t="e">
        <f>IF(#REF!="","",#REF!)</f>
        <v>#REF!</v>
      </c>
    </row>
    <row r="1386" spans="1:7" x14ac:dyDescent="0.3">
      <c r="A1386" t="s">
        <v>6</v>
      </c>
      <c r="B1386" t="e">
        <f t="shared" si="63"/>
        <v>#REF!</v>
      </c>
      <c r="C1386" t="e">
        <f t="shared" si="64"/>
        <v>#REF!</v>
      </c>
      <c r="D1386" t="e">
        <f t="shared" si="65"/>
        <v>#REF!</v>
      </c>
      <c r="E1386" s="17" t="s">
        <v>414</v>
      </c>
      <c r="F1386" t="s">
        <v>377</v>
      </c>
      <c r="G1386" t="e">
        <f>IF(#REF!="","",#REF!)</f>
        <v>#REF!</v>
      </c>
    </row>
    <row r="1387" spans="1:7" x14ac:dyDescent="0.3">
      <c r="A1387" t="s">
        <v>6</v>
      </c>
      <c r="B1387" t="e">
        <f t="shared" si="63"/>
        <v>#REF!</v>
      </c>
      <c r="C1387" t="e">
        <f t="shared" si="64"/>
        <v>#REF!</v>
      </c>
      <c r="D1387" t="e">
        <f t="shared" si="65"/>
        <v>#REF!</v>
      </c>
      <c r="E1387" s="17" t="s">
        <v>415</v>
      </c>
      <c r="F1387" t="s">
        <v>377</v>
      </c>
      <c r="G1387" t="e">
        <f>IF(#REF!="","",#REF!)</f>
        <v>#REF!</v>
      </c>
    </row>
    <row r="1388" spans="1:7" x14ac:dyDescent="0.3">
      <c r="A1388" t="s">
        <v>6</v>
      </c>
      <c r="B1388" t="e">
        <f t="shared" si="63"/>
        <v>#REF!</v>
      </c>
      <c r="C1388" t="e">
        <f t="shared" si="64"/>
        <v>#REF!</v>
      </c>
      <c r="D1388" t="e">
        <f t="shared" si="65"/>
        <v>#REF!</v>
      </c>
      <c r="E1388" s="17" t="s">
        <v>416</v>
      </c>
      <c r="F1388" t="s">
        <v>377</v>
      </c>
      <c r="G1388" t="e">
        <f>IF(#REF!="","",#REF!)</f>
        <v>#REF!</v>
      </c>
    </row>
    <row r="1389" spans="1:7" x14ac:dyDescent="0.3">
      <c r="A1389" t="s">
        <v>6</v>
      </c>
      <c r="B1389" t="e">
        <f t="shared" si="63"/>
        <v>#REF!</v>
      </c>
      <c r="C1389" t="e">
        <f t="shared" si="64"/>
        <v>#REF!</v>
      </c>
      <c r="D1389" t="e">
        <f t="shared" si="65"/>
        <v>#REF!</v>
      </c>
      <c r="E1389" s="17" t="s">
        <v>417</v>
      </c>
      <c r="F1389" t="s">
        <v>377</v>
      </c>
      <c r="G1389" t="e">
        <f>IF(#REF!="","",#REF!)</f>
        <v>#REF!</v>
      </c>
    </row>
    <row r="1390" spans="1:7" x14ac:dyDescent="0.3">
      <c r="A1390" t="s">
        <v>6</v>
      </c>
      <c r="B1390" t="e">
        <f t="shared" si="63"/>
        <v>#REF!</v>
      </c>
      <c r="C1390" t="e">
        <f t="shared" si="64"/>
        <v>#REF!</v>
      </c>
      <c r="D1390" t="e">
        <f t="shared" si="65"/>
        <v>#REF!</v>
      </c>
      <c r="E1390" s="17" t="s">
        <v>418</v>
      </c>
      <c r="F1390" t="s">
        <v>377</v>
      </c>
      <c r="G1390" t="e">
        <f>IF(#REF!="","",#REF!)</f>
        <v>#REF!</v>
      </c>
    </row>
    <row r="1391" spans="1:7" x14ac:dyDescent="0.3">
      <c r="A1391" t="s">
        <v>6</v>
      </c>
      <c r="B1391" t="e">
        <f t="shared" si="63"/>
        <v>#REF!</v>
      </c>
      <c r="C1391" t="e">
        <f t="shared" si="64"/>
        <v>#REF!</v>
      </c>
      <c r="D1391" t="e">
        <f t="shared" si="65"/>
        <v>#REF!</v>
      </c>
      <c r="E1391" s="17" t="s">
        <v>419</v>
      </c>
      <c r="F1391" t="s">
        <v>377</v>
      </c>
      <c r="G1391" t="e">
        <f>IF(#REF!="","",#REF!)</f>
        <v>#REF!</v>
      </c>
    </row>
    <row r="1392" spans="1:7" x14ac:dyDescent="0.3">
      <c r="A1392" t="s">
        <v>6</v>
      </c>
      <c r="B1392" t="e">
        <f t="shared" si="63"/>
        <v>#REF!</v>
      </c>
      <c r="C1392" t="e">
        <f t="shared" si="64"/>
        <v>#REF!</v>
      </c>
      <c r="D1392" t="e">
        <f t="shared" si="65"/>
        <v>#REF!</v>
      </c>
      <c r="E1392" s="17" t="s">
        <v>420</v>
      </c>
      <c r="F1392" t="s">
        <v>377</v>
      </c>
      <c r="G1392" t="e">
        <f>IF(#REF!="","",#REF!)</f>
        <v>#REF!</v>
      </c>
    </row>
    <row r="1393" spans="1:7" x14ac:dyDescent="0.3">
      <c r="A1393" t="s">
        <v>6</v>
      </c>
      <c r="B1393" t="e">
        <f t="shared" si="63"/>
        <v>#REF!</v>
      </c>
      <c r="C1393" t="e">
        <f t="shared" si="64"/>
        <v>#REF!</v>
      </c>
      <c r="D1393" t="e">
        <f t="shared" si="65"/>
        <v>#REF!</v>
      </c>
      <c r="E1393" s="17" t="s">
        <v>421</v>
      </c>
      <c r="F1393" t="s">
        <v>377</v>
      </c>
      <c r="G1393" t="e">
        <f>IF(#REF!="","",#REF!)</f>
        <v>#REF!</v>
      </c>
    </row>
    <row r="1394" spans="1:7" x14ac:dyDescent="0.3">
      <c r="A1394" t="s">
        <v>6</v>
      </c>
      <c r="B1394" t="e">
        <f t="shared" si="63"/>
        <v>#REF!</v>
      </c>
      <c r="C1394" t="e">
        <f t="shared" si="64"/>
        <v>#REF!</v>
      </c>
      <c r="D1394" t="e">
        <f t="shared" si="65"/>
        <v>#REF!</v>
      </c>
      <c r="E1394" s="17" t="s">
        <v>422</v>
      </c>
      <c r="F1394" t="s">
        <v>377</v>
      </c>
      <c r="G1394" t="e">
        <f>IF(#REF!="","",#REF!)</f>
        <v>#REF!</v>
      </c>
    </row>
    <row r="1395" spans="1:7" x14ac:dyDescent="0.3">
      <c r="A1395" t="s">
        <v>6</v>
      </c>
      <c r="B1395" t="e">
        <f t="shared" si="63"/>
        <v>#REF!</v>
      </c>
      <c r="C1395" t="e">
        <f t="shared" si="64"/>
        <v>#REF!</v>
      </c>
      <c r="D1395" t="e">
        <f t="shared" si="65"/>
        <v>#REF!</v>
      </c>
      <c r="E1395" s="17" t="s">
        <v>423</v>
      </c>
      <c r="F1395" t="s">
        <v>377</v>
      </c>
      <c r="G1395" t="e">
        <f>IF(#REF!="","",#REF!)</f>
        <v>#REF!</v>
      </c>
    </row>
    <row r="1396" spans="1:7" x14ac:dyDescent="0.3">
      <c r="A1396" t="s">
        <v>6</v>
      </c>
      <c r="B1396" t="e">
        <f t="shared" si="63"/>
        <v>#REF!</v>
      </c>
      <c r="C1396" t="e">
        <f t="shared" si="64"/>
        <v>#REF!</v>
      </c>
      <c r="D1396" t="e">
        <f t="shared" si="65"/>
        <v>#REF!</v>
      </c>
      <c r="E1396" s="17" t="s">
        <v>424</v>
      </c>
      <c r="F1396" t="s">
        <v>377</v>
      </c>
      <c r="G1396" t="e">
        <f>IF(#REF!="","",#REF!)</f>
        <v>#REF!</v>
      </c>
    </row>
    <row r="1397" spans="1:7" x14ac:dyDescent="0.3">
      <c r="A1397" t="s">
        <v>6</v>
      </c>
      <c r="B1397" t="e">
        <f t="shared" si="63"/>
        <v>#REF!</v>
      </c>
      <c r="C1397" t="e">
        <f t="shared" si="64"/>
        <v>#REF!</v>
      </c>
      <c r="D1397" t="e">
        <f t="shared" si="65"/>
        <v>#REF!</v>
      </c>
      <c r="E1397" s="17" t="s">
        <v>425</v>
      </c>
      <c r="F1397" t="s">
        <v>377</v>
      </c>
      <c r="G1397" t="e">
        <f>IF(#REF!="","",#REF!)</f>
        <v>#REF!</v>
      </c>
    </row>
    <row r="1398" spans="1:7" x14ac:dyDescent="0.3">
      <c r="A1398" t="s">
        <v>6</v>
      </c>
      <c r="B1398" t="e">
        <f t="shared" si="63"/>
        <v>#REF!</v>
      </c>
      <c r="C1398" t="e">
        <f t="shared" si="64"/>
        <v>#REF!</v>
      </c>
      <c r="D1398" t="e">
        <f t="shared" si="65"/>
        <v>#REF!</v>
      </c>
      <c r="E1398" s="17" t="s">
        <v>426</v>
      </c>
      <c r="F1398" t="s">
        <v>377</v>
      </c>
      <c r="G1398" t="e">
        <f>IF(#REF!="","",#REF!)</f>
        <v>#REF!</v>
      </c>
    </row>
    <row r="1399" spans="1:7" x14ac:dyDescent="0.3">
      <c r="A1399" t="s">
        <v>6</v>
      </c>
      <c r="B1399" t="e">
        <f t="shared" si="63"/>
        <v>#REF!</v>
      </c>
      <c r="C1399" t="e">
        <f t="shared" si="64"/>
        <v>#REF!</v>
      </c>
      <c r="D1399" t="e">
        <f t="shared" si="65"/>
        <v>#REF!</v>
      </c>
      <c r="E1399" s="17" t="s">
        <v>427</v>
      </c>
      <c r="F1399" t="s">
        <v>377</v>
      </c>
      <c r="G1399" t="e">
        <f>IF(#REF!="","",#REF!)</f>
        <v>#REF!</v>
      </c>
    </row>
    <row r="1400" spans="1:7" x14ac:dyDescent="0.3">
      <c r="A1400" t="s">
        <v>6</v>
      </c>
      <c r="B1400" t="e">
        <f t="shared" si="63"/>
        <v>#REF!</v>
      </c>
      <c r="C1400" t="e">
        <f t="shared" si="64"/>
        <v>#REF!</v>
      </c>
      <c r="D1400" t="e">
        <f t="shared" si="65"/>
        <v>#REF!</v>
      </c>
      <c r="E1400" s="17" t="s">
        <v>428</v>
      </c>
      <c r="F1400" t="s">
        <v>377</v>
      </c>
      <c r="G1400" t="e">
        <f>IF(#REF!="","",#REF!)</f>
        <v>#REF!</v>
      </c>
    </row>
    <row r="1401" spans="1:7" x14ac:dyDescent="0.3">
      <c r="A1401" t="s">
        <v>6</v>
      </c>
      <c r="B1401" t="e">
        <f t="shared" si="63"/>
        <v>#REF!</v>
      </c>
      <c r="C1401" t="e">
        <f t="shared" si="64"/>
        <v>#REF!</v>
      </c>
      <c r="D1401" t="e">
        <f t="shared" si="65"/>
        <v>#REF!</v>
      </c>
      <c r="E1401" s="17" t="s">
        <v>429</v>
      </c>
      <c r="F1401" t="s">
        <v>377</v>
      </c>
      <c r="G1401" t="e">
        <f>IF(#REF!="","",#REF!)</f>
        <v>#REF!</v>
      </c>
    </row>
    <row r="1402" spans="1:7" x14ac:dyDescent="0.3">
      <c r="A1402" t="s">
        <v>6</v>
      </c>
      <c r="B1402" t="e">
        <f t="shared" si="63"/>
        <v>#REF!</v>
      </c>
      <c r="C1402" t="e">
        <f t="shared" si="64"/>
        <v>#REF!</v>
      </c>
      <c r="D1402" t="e">
        <f t="shared" si="65"/>
        <v>#REF!</v>
      </c>
      <c r="E1402" s="17" t="s">
        <v>430</v>
      </c>
      <c r="F1402" t="s">
        <v>377</v>
      </c>
      <c r="G1402" t="e">
        <f>IF(#REF!="","",#REF!)</f>
        <v>#REF!</v>
      </c>
    </row>
    <row r="1403" spans="1:7" x14ac:dyDescent="0.3">
      <c r="A1403" t="s">
        <v>6</v>
      </c>
      <c r="B1403" t="e">
        <f t="shared" si="63"/>
        <v>#REF!</v>
      </c>
      <c r="C1403" t="e">
        <f t="shared" si="64"/>
        <v>#REF!</v>
      </c>
      <c r="D1403" t="e">
        <f t="shared" si="65"/>
        <v>#REF!</v>
      </c>
      <c r="E1403" s="17" t="s">
        <v>431</v>
      </c>
      <c r="F1403" t="s">
        <v>377</v>
      </c>
      <c r="G1403" t="e">
        <f>IF(#REF!="","",#REF!)</f>
        <v>#REF!</v>
      </c>
    </row>
    <row r="1404" spans="1:7" x14ac:dyDescent="0.3">
      <c r="A1404" t="s">
        <v>6</v>
      </c>
      <c r="B1404" t="e">
        <f t="shared" si="63"/>
        <v>#REF!</v>
      </c>
      <c r="C1404" t="e">
        <f t="shared" si="64"/>
        <v>#REF!</v>
      </c>
      <c r="D1404" t="e">
        <f t="shared" si="65"/>
        <v>#REF!</v>
      </c>
      <c r="E1404" s="17" t="s">
        <v>432</v>
      </c>
      <c r="F1404" t="s">
        <v>377</v>
      </c>
      <c r="G1404" t="e">
        <f>IF(#REF!="","",#REF!)</f>
        <v>#REF!</v>
      </c>
    </row>
    <row r="1405" spans="1:7" x14ac:dyDescent="0.3">
      <c r="A1405" t="s">
        <v>6</v>
      </c>
      <c r="B1405" t="e">
        <f t="shared" si="63"/>
        <v>#REF!</v>
      </c>
      <c r="C1405" t="e">
        <f t="shared" si="64"/>
        <v>#REF!</v>
      </c>
      <c r="D1405" t="e">
        <f t="shared" si="65"/>
        <v>#REF!</v>
      </c>
      <c r="E1405" s="17" t="s">
        <v>433</v>
      </c>
      <c r="F1405" t="s">
        <v>377</v>
      </c>
      <c r="G1405" t="e">
        <f>IF(#REF!="","",#REF!)</f>
        <v>#REF!</v>
      </c>
    </row>
    <row r="1406" spans="1:7" x14ac:dyDescent="0.3">
      <c r="A1406" t="s">
        <v>6</v>
      </c>
      <c r="B1406" t="e">
        <f t="shared" si="63"/>
        <v>#REF!</v>
      </c>
      <c r="C1406" t="e">
        <f t="shared" si="64"/>
        <v>#REF!</v>
      </c>
      <c r="D1406" t="e">
        <f t="shared" si="65"/>
        <v>#REF!</v>
      </c>
      <c r="E1406" s="17" t="s">
        <v>434</v>
      </c>
      <c r="F1406" t="s">
        <v>377</v>
      </c>
      <c r="G1406" t="e">
        <f>IF(#REF!="","",#REF!)</f>
        <v>#REF!</v>
      </c>
    </row>
    <row r="1407" spans="1:7" x14ac:dyDescent="0.3">
      <c r="A1407" t="s">
        <v>6</v>
      </c>
      <c r="B1407" t="e">
        <f t="shared" si="63"/>
        <v>#REF!</v>
      </c>
      <c r="C1407" t="e">
        <f t="shared" si="64"/>
        <v>#REF!</v>
      </c>
      <c r="D1407" t="e">
        <f t="shared" si="65"/>
        <v>#REF!</v>
      </c>
      <c r="E1407" s="17" t="s">
        <v>435</v>
      </c>
      <c r="F1407" t="s">
        <v>377</v>
      </c>
      <c r="G1407" t="e">
        <f>IF(#REF!="","",#REF!)</f>
        <v>#REF!</v>
      </c>
    </row>
    <row r="1408" spans="1:7" x14ac:dyDescent="0.3">
      <c r="A1408" t="s">
        <v>6</v>
      </c>
      <c r="B1408" t="e">
        <f t="shared" si="63"/>
        <v>#REF!</v>
      </c>
      <c r="C1408" t="e">
        <f t="shared" si="64"/>
        <v>#REF!</v>
      </c>
      <c r="D1408" t="e">
        <f t="shared" si="65"/>
        <v>#REF!</v>
      </c>
      <c r="E1408" s="17" t="s">
        <v>436</v>
      </c>
      <c r="F1408" t="s">
        <v>377</v>
      </c>
      <c r="G1408" t="e">
        <f>IF(#REF!="","",#REF!)</f>
        <v>#REF!</v>
      </c>
    </row>
    <row r="1409" spans="1:7" x14ac:dyDescent="0.3">
      <c r="A1409" t="s">
        <v>6</v>
      </c>
      <c r="B1409" t="e">
        <f t="shared" si="63"/>
        <v>#REF!</v>
      </c>
      <c r="C1409" t="e">
        <f t="shared" si="64"/>
        <v>#REF!</v>
      </c>
      <c r="D1409" t="e">
        <f t="shared" si="65"/>
        <v>#REF!</v>
      </c>
      <c r="E1409" s="17" t="s">
        <v>437</v>
      </c>
      <c r="F1409" t="s">
        <v>377</v>
      </c>
      <c r="G1409" t="e">
        <f>IF(#REF!="","",#REF!)</f>
        <v>#REF!</v>
      </c>
    </row>
    <row r="1410" spans="1:7" x14ac:dyDescent="0.3">
      <c r="A1410" t="s">
        <v>6</v>
      </c>
      <c r="B1410" t="e">
        <f t="shared" si="63"/>
        <v>#REF!</v>
      </c>
      <c r="C1410" t="e">
        <f t="shared" si="64"/>
        <v>#REF!</v>
      </c>
      <c r="D1410" t="e">
        <f t="shared" si="65"/>
        <v>#REF!</v>
      </c>
      <c r="E1410" s="17" t="s">
        <v>438</v>
      </c>
      <c r="F1410" t="s">
        <v>377</v>
      </c>
      <c r="G1410" t="e">
        <f>IF(#REF!="","",#REF!)</f>
        <v>#REF!</v>
      </c>
    </row>
    <row r="1411" spans="1:7" x14ac:dyDescent="0.3">
      <c r="A1411" t="s">
        <v>6</v>
      </c>
      <c r="B1411" t="e">
        <f t="shared" ref="B1411:B1474" si="66">IF(AgencyCode="","",AgencyCode)</f>
        <v>#REF!</v>
      </c>
      <c r="C1411" t="e">
        <f t="shared" ref="C1411:C1474" si="67">IF(AgencyName="","",AgencyName)</f>
        <v>#REF!</v>
      </c>
      <c r="D1411" t="e">
        <f t="shared" ref="D1411:D1474" si="68">IF(Year="","",Year)</f>
        <v>#REF!</v>
      </c>
      <c r="E1411" s="17" t="s">
        <v>439</v>
      </c>
      <c r="F1411" t="s">
        <v>377</v>
      </c>
      <c r="G1411" t="e">
        <f>IF(#REF!="","",#REF!)</f>
        <v>#REF!</v>
      </c>
    </row>
    <row r="1412" spans="1:7" x14ac:dyDescent="0.3">
      <c r="A1412" t="s">
        <v>6</v>
      </c>
      <c r="B1412" t="e">
        <f t="shared" si="66"/>
        <v>#REF!</v>
      </c>
      <c r="C1412" t="e">
        <f t="shared" si="67"/>
        <v>#REF!</v>
      </c>
      <c r="D1412" t="e">
        <f t="shared" si="68"/>
        <v>#REF!</v>
      </c>
      <c r="E1412" s="17" t="s">
        <v>440</v>
      </c>
      <c r="F1412" t="s">
        <v>377</v>
      </c>
      <c r="G1412" t="e">
        <f>IF(#REF!="","",#REF!)</f>
        <v>#REF!</v>
      </c>
    </row>
    <row r="1413" spans="1:7" x14ac:dyDescent="0.3">
      <c r="A1413" t="s">
        <v>6</v>
      </c>
      <c r="B1413" t="e">
        <f t="shared" si="66"/>
        <v>#REF!</v>
      </c>
      <c r="C1413" t="e">
        <f t="shared" si="67"/>
        <v>#REF!</v>
      </c>
      <c r="D1413" t="e">
        <f t="shared" si="68"/>
        <v>#REF!</v>
      </c>
      <c r="E1413" s="17" t="s">
        <v>441</v>
      </c>
      <c r="F1413" t="s">
        <v>377</v>
      </c>
      <c r="G1413" t="e">
        <f>IF(#REF!="","",#REF!)</f>
        <v>#REF!</v>
      </c>
    </row>
    <row r="1414" spans="1:7" x14ac:dyDescent="0.3">
      <c r="A1414" t="s">
        <v>6</v>
      </c>
      <c r="B1414" t="e">
        <f t="shared" si="66"/>
        <v>#REF!</v>
      </c>
      <c r="C1414" t="e">
        <f t="shared" si="67"/>
        <v>#REF!</v>
      </c>
      <c r="D1414" t="e">
        <f t="shared" si="68"/>
        <v>#REF!</v>
      </c>
      <c r="E1414" s="17" t="s">
        <v>442</v>
      </c>
      <c r="F1414" t="s">
        <v>377</v>
      </c>
      <c r="G1414" t="e">
        <f>IF(#REF!="","",#REF!)</f>
        <v>#REF!</v>
      </c>
    </row>
    <row r="1415" spans="1:7" x14ac:dyDescent="0.3">
      <c r="A1415" t="s">
        <v>6</v>
      </c>
      <c r="B1415" t="e">
        <f t="shared" si="66"/>
        <v>#REF!</v>
      </c>
      <c r="C1415" t="e">
        <f t="shared" si="67"/>
        <v>#REF!</v>
      </c>
      <c r="D1415" t="e">
        <f t="shared" si="68"/>
        <v>#REF!</v>
      </c>
      <c r="E1415" s="17" t="s">
        <v>443</v>
      </c>
      <c r="F1415" t="s">
        <v>377</v>
      </c>
      <c r="G1415" t="e">
        <f>IF(#REF!="","",#REF!)</f>
        <v>#REF!</v>
      </c>
    </row>
    <row r="1416" spans="1:7" x14ac:dyDescent="0.3">
      <c r="A1416" t="s">
        <v>6</v>
      </c>
      <c r="B1416" t="e">
        <f t="shared" si="66"/>
        <v>#REF!</v>
      </c>
      <c r="C1416" t="e">
        <f t="shared" si="67"/>
        <v>#REF!</v>
      </c>
      <c r="D1416" t="e">
        <f t="shared" si="68"/>
        <v>#REF!</v>
      </c>
      <c r="E1416" s="17" t="s">
        <v>444</v>
      </c>
      <c r="F1416" t="s">
        <v>377</v>
      </c>
      <c r="G1416" t="e">
        <f>IF(#REF!="","",#REF!)</f>
        <v>#REF!</v>
      </c>
    </row>
    <row r="1417" spans="1:7" x14ac:dyDescent="0.3">
      <c r="A1417" t="s">
        <v>6</v>
      </c>
      <c r="B1417" t="e">
        <f t="shared" si="66"/>
        <v>#REF!</v>
      </c>
      <c r="C1417" t="e">
        <f t="shared" si="67"/>
        <v>#REF!</v>
      </c>
      <c r="D1417" t="e">
        <f t="shared" si="68"/>
        <v>#REF!</v>
      </c>
      <c r="E1417" s="17" t="s">
        <v>445</v>
      </c>
      <c r="F1417" t="s">
        <v>377</v>
      </c>
      <c r="G1417" t="e">
        <f>IF(#REF!="","",#REF!)</f>
        <v>#REF!</v>
      </c>
    </row>
    <row r="1418" spans="1:7" x14ac:dyDescent="0.3">
      <c r="A1418" t="s">
        <v>6</v>
      </c>
      <c r="B1418" t="e">
        <f t="shared" si="66"/>
        <v>#REF!</v>
      </c>
      <c r="C1418" t="e">
        <f t="shared" si="67"/>
        <v>#REF!</v>
      </c>
      <c r="D1418" t="e">
        <f t="shared" si="68"/>
        <v>#REF!</v>
      </c>
      <c r="E1418" s="17" t="s">
        <v>446</v>
      </c>
      <c r="F1418" t="s">
        <v>377</v>
      </c>
      <c r="G1418" t="e">
        <f>IF(#REF!="","",#REF!)</f>
        <v>#REF!</v>
      </c>
    </row>
    <row r="1419" spans="1:7" x14ac:dyDescent="0.3">
      <c r="A1419" t="s">
        <v>6</v>
      </c>
      <c r="B1419" t="e">
        <f t="shared" si="66"/>
        <v>#REF!</v>
      </c>
      <c r="C1419" t="e">
        <f t="shared" si="67"/>
        <v>#REF!</v>
      </c>
      <c r="D1419" t="e">
        <f t="shared" si="68"/>
        <v>#REF!</v>
      </c>
      <c r="E1419" s="17" t="s">
        <v>447</v>
      </c>
      <c r="F1419" t="s">
        <v>377</v>
      </c>
      <c r="G1419" t="e">
        <f>IF(#REF!="","",#REF!)</f>
        <v>#REF!</v>
      </c>
    </row>
    <row r="1420" spans="1:7" x14ac:dyDescent="0.3">
      <c r="A1420" t="s">
        <v>6</v>
      </c>
      <c r="B1420" t="e">
        <f t="shared" si="66"/>
        <v>#REF!</v>
      </c>
      <c r="C1420" t="e">
        <f t="shared" si="67"/>
        <v>#REF!</v>
      </c>
      <c r="D1420" t="e">
        <f t="shared" si="68"/>
        <v>#REF!</v>
      </c>
      <c r="E1420" s="17" t="s">
        <v>448</v>
      </c>
      <c r="F1420" t="s">
        <v>377</v>
      </c>
      <c r="G1420" t="e">
        <f>IF(#REF!="","",#REF!)</f>
        <v>#REF!</v>
      </c>
    </row>
    <row r="1421" spans="1:7" x14ac:dyDescent="0.3">
      <c r="A1421" t="s">
        <v>6</v>
      </c>
      <c r="B1421" t="e">
        <f t="shared" si="66"/>
        <v>#REF!</v>
      </c>
      <c r="C1421" t="e">
        <f t="shared" si="67"/>
        <v>#REF!</v>
      </c>
      <c r="D1421" t="e">
        <f t="shared" si="68"/>
        <v>#REF!</v>
      </c>
      <c r="E1421" s="17" t="s">
        <v>449</v>
      </c>
      <c r="F1421" t="s">
        <v>377</v>
      </c>
      <c r="G1421" t="e">
        <f>IF(#REF!="","",#REF!)</f>
        <v>#REF!</v>
      </c>
    </row>
    <row r="1422" spans="1:7" x14ac:dyDescent="0.3">
      <c r="A1422" t="s">
        <v>6</v>
      </c>
      <c r="B1422" t="e">
        <f t="shared" si="66"/>
        <v>#REF!</v>
      </c>
      <c r="C1422" t="e">
        <f t="shared" si="67"/>
        <v>#REF!</v>
      </c>
      <c r="D1422" t="e">
        <f t="shared" si="68"/>
        <v>#REF!</v>
      </c>
      <c r="E1422" s="17" t="s">
        <v>450</v>
      </c>
      <c r="F1422" t="s">
        <v>377</v>
      </c>
      <c r="G1422" t="e">
        <f>IF(#REF!="","",#REF!)</f>
        <v>#REF!</v>
      </c>
    </row>
    <row r="1423" spans="1:7" x14ac:dyDescent="0.3">
      <c r="A1423" t="s">
        <v>6</v>
      </c>
      <c r="B1423" t="e">
        <f t="shared" si="66"/>
        <v>#REF!</v>
      </c>
      <c r="C1423" t="e">
        <f t="shared" si="67"/>
        <v>#REF!</v>
      </c>
      <c r="D1423" t="e">
        <f t="shared" si="68"/>
        <v>#REF!</v>
      </c>
      <c r="E1423" s="17" t="s">
        <v>451</v>
      </c>
      <c r="F1423" t="s">
        <v>377</v>
      </c>
      <c r="G1423" t="e">
        <f>IF(#REF!="","",#REF!)</f>
        <v>#REF!</v>
      </c>
    </row>
    <row r="1424" spans="1:7" x14ac:dyDescent="0.3">
      <c r="A1424" t="s">
        <v>6</v>
      </c>
      <c r="B1424" t="e">
        <f t="shared" si="66"/>
        <v>#REF!</v>
      </c>
      <c r="C1424" t="e">
        <f t="shared" si="67"/>
        <v>#REF!</v>
      </c>
      <c r="D1424" t="e">
        <f t="shared" si="68"/>
        <v>#REF!</v>
      </c>
      <c r="E1424" s="17" t="s">
        <v>452</v>
      </c>
      <c r="F1424" t="s">
        <v>377</v>
      </c>
      <c r="G1424" t="e">
        <f>IF(#REF!="","",#REF!)</f>
        <v>#REF!</v>
      </c>
    </row>
    <row r="1425" spans="1:7" x14ac:dyDescent="0.3">
      <c r="A1425" t="s">
        <v>6</v>
      </c>
      <c r="B1425" t="e">
        <f t="shared" si="66"/>
        <v>#REF!</v>
      </c>
      <c r="C1425" t="e">
        <f t="shared" si="67"/>
        <v>#REF!</v>
      </c>
      <c r="D1425" t="e">
        <f t="shared" si="68"/>
        <v>#REF!</v>
      </c>
      <c r="E1425" s="17" t="s">
        <v>453</v>
      </c>
      <c r="F1425" t="s">
        <v>377</v>
      </c>
      <c r="G1425" t="e">
        <f>IF(#REF!="","",#REF!)</f>
        <v>#REF!</v>
      </c>
    </row>
    <row r="1426" spans="1:7" x14ac:dyDescent="0.3">
      <c r="A1426" t="s">
        <v>6</v>
      </c>
      <c r="B1426" t="e">
        <f t="shared" si="66"/>
        <v>#REF!</v>
      </c>
      <c r="C1426" t="e">
        <f t="shared" si="67"/>
        <v>#REF!</v>
      </c>
      <c r="D1426" t="e">
        <f t="shared" si="68"/>
        <v>#REF!</v>
      </c>
      <c r="E1426" s="17" t="s">
        <v>454</v>
      </c>
      <c r="F1426" t="s">
        <v>377</v>
      </c>
      <c r="G1426" t="e">
        <f>IF(#REF!="","",#REF!)</f>
        <v>#REF!</v>
      </c>
    </row>
    <row r="1427" spans="1:7" x14ac:dyDescent="0.3">
      <c r="A1427" t="s">
        <v>6</v>
      </c>
      <c r="B1427" t="e">
        <f t="shared" si="66"/>
        <v>#REF!</v>
      </c>
      <c r="C1427" t="e">
        <f t="shared" si="67"/>
        <v>#REF!</v>
      </c>
      <c r="D1427" t="e">
        <f t="shared" si="68"/>
        <v>#REF!</v>
      </c>
      <c r="E1427" s="17" t="s">
        <v>455</v>
      </c>
      <c r="F1427" t="s">
        <v>377</v>
      </c>
      <c r="G1427" t="e">
        <f>IF(#REF!="","",#REF!)</f>
        <v>#REF!</v>
      </c>
    </row>
    <row r="1428" spans="1:7" x14ac:dyDescent="0.3">
      <c r="A1428" t="s">
        <v>6</v>
      </c>
      <c r="B1428" t="e">
        <f t="shared" si="66"/>
        <v>#REF!</v>
      </c>
      <c r="C1428" t="e">
        <f t="shared" si="67"/>
        <v>#REF!</v>
      </c>
      <c r="D1428" t="e">
        <f t="shared" si="68"/>
        <v>#REF!</v>
      </c>
      <c r="E1428" s="17" t="s">
        <v>456</v>
      </c>
      <c r="F1428" t="s">
        <v>377</v>
      </c>
      <c r="G1428" t="e">
        <f>IF(#REF!="","",#REF!)</f>
        <v>#REF!</v>
      </c>
    </row>
    <row r="1429" spans="1:7" x14ac:dyDescent="0.3">
      <c r="A1429" t="s">
        <v>6</v>
      </c>
      <c r="B1429" t="e">
        <f t="shared" si="66"/>
        <v>#REF!</v>
      </c>
      <c r="C1429" t="e">
        <f t="shared" si="67"/>
        <v>#REF!</v>
      </c>
      <c r="D1429" t="e">
        <f t="shared" si="68"/>
        <v>#REF!</v>
      </c>
      <c r="E1429" s="17" t="s">
        <v>457</v>
      </c>
      <c r="F1429" t="s">
        <v>377</v>
      </c>
      <c r="G1429" t="e">
        <f>IF(#REF!="","",#REF!)</f>
        <v>#REF!</v>
      </c>
    </row>
    <row r="1430" spans="1:7" x14ac:dyDescent="0.3">
      <c r="A1430" t="s">
        <v>6</v>
      </c>
      <c r="B1430" t="e">
        <f t="shared" si="66"/>
        <v>#REF!</v>
      </c>
      <c r="C1430" t="e">
        <f t="shared" si="67"/>
        <v>#REF!</v>
      </c>
      <c r="D1430" t="e">
        <f t="shared" si="68"/>
        <v>#REF!</v>
      </c>
      <c r="E1430" s="17" t="s">
        <v>458</v>
      </c>
      <c r="F1430" t="s">
        <v>377</v>
      </c>
      <c r="G1430" t="e">
        <f>IF(#REF!="","",#REF!)</f>
        <v>#REF!</v>
      </c>
    </row>
    <row r="1431" spans="1:7" x14ac:dyDescent="0.3">
      <c r="A1431" t="s">
        <v>6</v>
      </c>
      <c r="B1431" t="e">
        <f t="shared" si="66"/>
        <v>#REF!</v>
      </c>
      <c r="C1431" t="e">
        <f t="shared" si="67"/>
        <v>#REF!</v>
      </c>
      <c r="D1431" t="e">
        <f t="shared" si="68"/>
        <v>#REF!</v>
      </c>
      <c r="E1431" s="17" t="s">
        <v>459</v>
      </c>
      <c r="F1431" t="s">
        <v>377</v>
      </c>
      <c r="G1431" t="e">
        <f>IF(#REF!="","",#REF!)</f>
        <v>#REF!</v>
      </c>
    </row>
    <row r="1432" spans="1:7" x14ac:dyDescent="0.3">
      <c r="A1432" t="s">
        <v>6</v>
      </c>
      <c r="B1432" t="e">
        <f t="shared" si="66"/>
        <v>#REF!</v>
      </c>
      <c r="C1432" t="e">
        <f t="shared" si="67"/>
        <v>#REF!</v>
      </c>
      <c r="D1432" t="e">
        <f t="shared" si="68"/>
        <v>#REF!</v>
      </c>
      <c r="E1432" s="17" t="s">
        <v>460</v>
      </c>
      <c r="F1432" t="s">
        <v>377</v>
      </c>
      <c r="G1432" t="e">
        <f>IF(#REF!="","",#REF!)</f>
        <v>#REF!</v>
      </c>
    </row>
    <row r="1433" spans="1:7" x14ac:dyDescent="0.3">
      <c r="A1433" t="s">
        <v>6</v>
      </c>
      <c r="B1433" t="e">
        <f t="shared" si="66"/>
        <v>#REF!</v>
      </c>
      <c r="C1433" t="e">
        <f t="shared" si="67"/>
        <v>#REF!</v>
      </c>
      <c r="D1433" t="e">
        <f t="shared" si="68"/>
        <v>#REF!</v>
      </c>
      <c r="E1433" s="17" t="s">
        <v>461</v>
      </c>
      <c r="F1433" t="s">
        <v>377</v>
      </c>
      <c r="G1433" t="e">
        <f>IF(#REF!="","",#REF!)</f>
        <v>#REF!</v>
      </c>
    </row>
    <row r="1434" spans="1:7" x14ac:dyDescent="0.3">
      <c r="A1434" t="s">
        <v>6</v>
      </c>
      <c r="B1434" t="e">
        <f t="shared" si="66"/>
        <v>#REF!</v>
      </c>
      <c r="C1434" t="e">
        <f t="shared" si="67"/>
        <v>#REF!</v>
      </c>
      <c r="D1434" t="e">
        <f t="shared" si="68"/>
        <v>#REF!</v>
      </c>
      <c r="E1434" s="17" t="s">
        <v>462</v>
      </c>
      <c r="F1434" t="s">
        <v>377</v>
      </c>
      <c r="G1434" t="e">
        <f>IF(#REF!="","",#REF!)</f>
        <v>#REF!</v>
      </c>
    </row>
    <row r="1435" spans="1:7" x14ac:dyDescent="0.3">
      <c r="A1435" t="s">
        <v>6</v>
      </c>
      <c r="B1435" t="e">
        <f t="shared" si="66"/>
        <v>#REF!</v>
      </c>
      <c r="C1435" t="e">
        <f t="shared" si="67"/>
        <v>#REF!</v>
      </c>
      <c r="D1435" t="e">
        <f t="shared" si="68"/>
        <v>#REF!</v>
      </c>
      <c r="E1435" s="17" t="s">
        <v>463</v>
      </c>
      <c r="F1435" t="s">
        <v>377</v>
      </c>
      <c r="G1435" t="e">
        <f>IF(#REF!="","",#REF!)</f>
        <v>#REF!</v>
      </c>
    </row>
    <row r="1436" spans="1:7" x14ac:dyDescent="0.3">
      <c r="A1436" t="s">
        <v>6</v>
      </c>
      <c r="B1436" t="e">
        <f t="shared" si="66"/>
        <v>#REF!</v>
      </c>
      <c r="C1436" t="e">
        <f t="shared" si="67"/>
        <v>#REF!</v>
      </c>
      <c r="D1436" t="e">
        <f t="shared" si="68"/>
        <v>#REF!</v>
      </c>
      <c r="E1436" s="17" t="s">
        <v>464</v>
      </c>
      <c r="F1436" t="s">
        <v>377</v>
      </c>
      <c r="G1436" t="e">
        <f>IF(#REF!="","",#REF!)</f>
        <v>#REF!</v>
      </c>
    </row>
    <row r="1437" spans="1:7" x14ac:dyDescent="0.3">
      <c r="A1437" t="s">
        <v>6</v>
      </c>
      <c r="B1437" t="e">
        <f t="shared" si="66"/>
        <v>#REF!</v>
      </c>
      <c r="C1437" t="e">
        <f t="shared" si="67"/>
        <v>#REF!</v>
      </c>
      <c r="D1437" t="e">
        <f t="shared" si="68"/>
        <v>#REF!</v>
      </c>
      <c r="E1437" s="17" t="s">
        <v>465</v>
      </c>
      <c r="F1437" t="s">
        <v>377</v>
      </c>
      <c r="G1437" t="e">
        <f>IF(#REF!="","",#REF!)</f>
        <v>#REF!</v>
      </c>
    </row>
    <row r="1438" spans="1:7" x14ac:dyDescent="0.3">
      <c r="A1438" t="s">
        <v>6</v>
      </c>
      <c r="B1438" t="e">
        <f t="shared" si="66"/>
        <v>#REF!</v>
      </c>
      <c r="C1438" t="e">
        <f t="shared" si="67"/>
        <v>#REF!</v>
      </c>
      <c r="D1438" t="e">
        <f t="shared" si="68"/>
        <v>#REF!</v>
      </c>
      <c r="E1438" s="17" t="s">
        <v>466</v>
      </c>
      <c r="F1438" t="s">
        <v>377</v>
      </c>
      <c r="G1438" t="e">
        <f>IF(#REF!="","",#REF!)</f>
        <v>#REF!</v>
      </c>
    </row>
    <row r="1439" spans="1:7" x14ac:dyDescent="0.3">
      <c r="A1439" t="s">
        <v>6</v>
      </c>
      <c r="B1439" t="e">
        <f t="shared" si="66"/>
        <v>#REF!</v>
      </c>
      <c r="C1439" t="e">
        <f t="shared" si="67"/>
        <v>#REF!</v>
      </c>
      <c r="D1439" t="e">
        <f t="shared" si="68"/>
        <v>#REF!</v>
      </c>
      <c r="E1439" s="17" t="s">
        <v>467</v>
      </c>
      <c r="F1439" t="s">
        <v>377</v>
      </c>
      <c r="G1439" t="e">
        <f>IF(#REF!="","",#REF!)</f>
        <v>#REF!</v>
      </c>
    </row>
    <row r="1440" spans="1:7" x14ac:dyDescent="0.3">
      <c r="A1440" t="s">
        <v>6</v>
      </c>
      <c r="B1440" t="e">
        <f t="shared" si="66"/>
        <v>#REF!</v>
      </c>
      <c r="C1440" t="e">
        <f t="shared" si="67"/>
        <v>#REF!</v>
      </c>
      <c r="D1440" t="e">
        <f t="shared" si="68"/>
        <v>#REF!</v>
      </c>
      <c r="E1440" s="17" t="s">
        <v>468</v>
      </c>
      <c r="F1440" t="s">
        <v>377</v>
      </c>
      <c r="G1440" t="e">
        <f>IF(#REF!="","",#REF!)</f>
        <v>#REF!</v>
      </c>
    </row>
    <row r="1441" spans="1:7" x14ac:dyDescent="0.3">
      <c r="A1441" t="s">
        <v>6</v>
      </c>
      <c r="B1441" t="e">
        <f t="shared" si="66"/>
        <v>#REF!</v>
      </c>
      <c r="C1441" t="e">
        <f t="shared" si="67"/>
        <v>#REF!</v>
      </c>
      <c r="D1441" t="e">
        <f t="shared" si="68"/>
        <v>#REF!</v>
      </c>
      <c r="E1441" s="17" t="s">
        <v>469</v>
      </c>
      <c r="F1441" t="s">
        <v>377</v>
      </c>
      <c r="G1441" t="e">
        <f>IF(#REF!="","",#REF!)</f>
        <v>#REF!</v>
      </c>
    </row>
    <row r="1442" spans="1:7" x14ac:dyDescent="0.3">
      <c r="A1442" t="s">
        <v>6</v>
      </c>
      <c r="B1442" t="e">
        <f t="shared" si="66"/>
        <v>#REF!</v>
      </c>
      <c r="C1442" t="e">
        <f t="shared" si="67"/>
        <v>#REF!</v>
      </c>
      <c r="D1442" t="e">
        <f t="shared" si="68"/>
        <v>#REF!</v>
      </c>
      <c r="E1442" s="17" t="s">
        <v>470</v>
      </c>
      <c r="F1442" t="s">
        <v>377</v>
      </c>
      <c r="G1442" t="e">
        <f>IF(#REF!="","",#REF!)</f>
        <v>#REF!</v>
      </c>
    </row>
    <row r="1443" spans="1:7" x14ac:dyDescent="0.3">
      <c r="A1443" t="s">
        <v>6</v>
      </c>
      <c r="B1443" t="e">
        <f t="shared" si="66"/>
        <v>#REF!</v>
      </c>
      <c r="C1443" t="e">
        <f t="shared" si="67"/>
        <v>#REF!</v>
      </c>
      <c r="D1443" t="e">
        <f t="shared" si="68"/>
        <v>#REF!</v>
      </c>
      <c r="E1443" s="17" t="s">
        <v>471</v>
      </c>
      <c r="F1443" t="s">
        <v>377</v>
      </c>
      <c r="G1443" t="e">
        <f>IF(#REF!="","",#REF!)</f>
        <v>#REF!</v>
      </c>
    </row>
    <row r="1444" spans="1:7" x14ac:dyDescent="0.3">
      <c r="A1444" t="s">
        <v>6</v>
      </c>
      <c r="B1444" t="e">
        <f t="shared" si="66"/>
        <v>#REF!</v>
      </c>
      <c r="C1444" t="e">
        <f t="shared" si="67"/>
        <v>#REF!</v>
      </c>
      <c r="D1444" t="e">
        <f t="shared" si="68"/>
        <v>#REF!</v>
      </c>
      <c r="E1444" s="17" t="s">
        <v>472</v>
      </c>
      <c r="F1444" t="s">
        <v>377</v>
      </c>
      <c r="G1444" t="e">
        <f>IF(#REF!="","",#REF!)</f>
        <v>#REF!</v>
      </c>
    </row>
    <row r="1445" spans="1:7" x14ac:dyDescent="0.3">
      <c r="A1445" t="s">
        <v>6</v>
      </c>
      <c r="B1445" t="e">
        <f t="shared" si="66"/>
        <v>#REF!</v>
      </c>
      <c r="C1445" t="e">
        <f t="shared" si="67"/>
        <v>#REF!</v>
      </c>
      <c r="D1445" t="e">
        <f t="shared" si="68"/>
        <v>#REF!</v>
      </c>
      <c r="E1445" s="17" t="s">
        <v>473</v>
      </c>
      <c r="F1445" t="s">
        <v>377</v>
      </c>
      <c r="G1445" t="e">
        <f>IF(#REF!="","",#REF!)</f>
        <v>#REF!</v>
      </c>
    </row>
    <row r="1446" spans="1:7" x14ac:dyDescent="0.3">
      <c r="A1446" t="s">
        <v>6</v>
      </c>
      <c r="B1446" t="e">
        <f t="shared" si="66"/>
        <v>#REF!</v>
      </c>
      <c r="C1446" t="e">
        <f t="shared" si="67"/>
        <v>#REF!</v>
      </c>
      <c r="D1446" t="e">
        <f t="shared" si="68"/>
        <v>#REF!</v>
      </c>
      <c r="E1446" s="17" t="s">
        <v>474</v>
      </c>
      <c r="F1446" t="s">
        <v>377</v>
      </c>
      <c r="G1446" t="e">
        <f>IF(#REF!="","",#REF!)</f>
        <v>#REF!</v>
      </c>
    </row>
    <row r="1447" spans="1:7" x14ac:dyDescent="0.3">
      <c r="A1447" t="s">
        <v>6</v>
      </c>
      <c r="B1447" t="e">
        <f t="shared" si="66"/>
        <v>#REF!</v>
      </c>
      <c r="C1447" t="e">
        <f t="shared" si="67"/>
        <v>#REF!</v>
      </c>
      <c r="D1447" t="e">
        <f t="shared" si="68"/>
        <v>#REF!</v>
      </c>
      <c r="E1447" s="17" t="s">
        <v>475</v>
      </c>
      <c r="F1447" t="s">
        <v>377</v>
      </c>
      <c r="G1447" t="e">
        <f>IF(#REF!="","",#REF!)</f>
        <v>#REF!</v>
      </c>
    </row>
    <row r="1448" spans="1:7" x14ac:dyDescent="0.3">
      <c r="A1448" t="s">
        <v>6</v>
      </c>
      <c r="B1448" t="e">
        <f t="shared" si="66"/>
        <v>#REF!</v>
      </c>
      <c r="C1448" t="e">
        <f t="shared" si="67"/>
        <v>#REF!</v>
      </c>
      <c r="D1448" t="e">
        <f t="shared" si="68"/>
        <v>#REF!</v>
      </c>
      <c r="E1448" s="17" t="s">
        <v>476</v>
      </c>
      <c r="F1448" t="s">
        <v>377</v>
      </c>
      <c r="G1448" t="e">
        <f>IF(#REF!="","",#REF!)</f>
        <v>#REF!</v>
      </c>
    </row>
    <row r="1449" spans="1:7" x14ac:dyDescent="0.3">
      <c r="A1449" t="s">
        <v>6</v>
      </c>
      <c r="B1449" t="e">
        <f t="shared" si="66"/>
        <v>#REF!</v>
      </c>
      <c r="C1449" t="e">
        <f t="shared" si="67"/>
        <v>#REF!</v>
      </c>
      <c r="D1449" t="e">
        <f t="shared" si="68"/>
        <v>#REF!</v>
      </c>
      <c r="E1449" s="17" t="s">
        <v>477</v>
      </c>
      <c r="F1449" t="s">
        <v>377</v>
      </c>
      <c r="G1449" t="e">
        <f>IF(#REF!="","",#REF!)</f>
        <v>#REF!</v>
      </c>
    </row>
    <row r="1450" spans="1:7" x14ac:dyDescent="0.3">
      <c r="A1450" t="s">
        <v>6</v>
      </c>
      <c r="B1450" t="e">
        <f t="shared" si="66"/>
        <v>#REF!</v>
      </c>
      <c r="C1450" t="e">
        <f t="shared" si="67"/>
        <v>#REF!</v>
      </c>
      <c r="D1450" t="e">
        <f t="shared" si="68"/>
        <v>#REF!</v>
      </c>
      <c r="E1450" s="17" t="s">
        <v>478</v>
      </c>
      <c r="F1450" t="s">
        <v>377</v>
      </c>
      <c r="G1450" t="e">
        <f>IF(#REF!="","",#REF!)</f>
        <v>#REF!</v>
      </c>
    </row>
    <row r="1451" spans="1:7" x14ac:dyDescent="0.3">
      <c r="A1451" t="s">
        <v>6</v>
      </c>
      <c r="B1451" t="e">
        <f t="shared" si="66"/>
        <v>#REF!</v>
      </c>
      <c r="C1451" t="e">
        <f t="shared" si="67"/>
        <v>#REF!</v>
      </c>
      <c r="D1451" t="e">
        <f t="shared" si="68"/>
        <v>#REF!</v>
      </c>
      <c r="E1451" s="17" t="s">
        <v>479</v>
      </c>
      <c r="F1451" t="s">
        <v>377</v>
      </c>
      <c r="G1451" t="e">
        <f>IF(#REF!="","",#REF!)</f>
        <v>#REF!</v>
      </c>
    </row>
    <row r="1452" spans="1:7" x14ac:dyDescent="0.3">
      <c r="A1452" t="s">
        <v>6</v>
      </c>
      <c r="B1452" t="e">
        <f t="shared" si="66"/>
        <v>#REF!</v>
      </c>
      <c r="C1452" t="e">
        <f t="shared" si="67"/>
        <v>#REF!</v>
      </c>
      <c r="D1452" t="e">
        <f t="shared" si="68"/>
        <v>#REF!</v>
      </c>
      <c r="E1452" s="17" t="s">
        <v>480</v>
      </c>
      <c r="F1452" t="s">
        <v>377</v>
      </c>
      <c r="G1452" t="e">
        <f>IF(#REF!="","",#REF!)</f>
        <v>#REF!</v>
      </c>
    </row>
    <row r="1453" spans="1:7" x14ac:dyDescent="0.3">
      <c r="A1453" t="s">
        <v>6</v>
      </c>
      <c r="B1453" t="e">
        <f t="shared" si="66"/>
        <v>#REF!</v>
      </c>
      <c r="C1453" t="e">
        <f t="shared" si="67"/>
        <v>#REF!</v>
      </c>
      <c r="D1453" t="e">
        <f t="shared" si="68"/>
        <v>#REF!</v>
      </c>
      <c r="E1453" s="17" t="s">
        <v>481</v>
      </c>
      <c r="F1453" t="s">
        <v>377</v>
      </c>
      <c r="G1453" t="e">
        <f>IF(#REF!="","",#REF!)</f>
        <v>#REF!</v>
      </c>
    </row>
    <row r="1454" spans="1:7" x14ac:dyDescent="0.3">
      <c r="A1454" t="s">
        <v>6</v>
      </c>
      <c r="B1454" t="e">
        <f t="shared" si="66"/>
        <v>#REF!</v>
      </c>
      <c r="C1454" t="e">
        <f t="shared" si="67"/>
        <v>#REF!</v>
      </c>
      <c r="D1454" t="e">
        <f t="shared" si="68"/>
        <v>#REF!</v>
      </c>
      <c r="E1454" s="17" t="s">
        <v>482</v>
      </c>
      <c r="F1454" t="s">
        <v>377</v>
      </c>
      <c r="G1454" t="e">
        <f>IF(#REF!="","",#REF!)</f>
        <v>#REF!</v>
      </c>
    </row>
    <row r="1455" spans="1:7" x14ac:dyDescent="0.3">
      <c r="A1455" t="s">
        <v>6</v>
      </c>
      <c r="B1455" t="e">
        <f t="shared" si="66"/>
        <v>#REF!</v>
      </c>
      <c r="C1455" t="e">
        <f t="shared" si="67"/>
        <v>#REF!</v>
      </c>
      <c r="D1455" t="e">
        <f t="shared" si="68"/>
        <v>#REF!</v>
      </c>
      <c r="E1455" s="17" t="s">
        <v>483</v>
      </c>
      <c r="F1455" t="s">
        <v>377</v>
      </c>
      <c r="G1455" t="e">
        <f>IF(#REF!="","",#REF!)</f>
        <v>#REF!</v>
      </c>
    </row>
    <row r="1456" spans="1:7" x14ac:dyDescent="0.3">
      <c r="A1456" t="s">
        <v>6</v>
      </c>
      <c r="B1456" t="e">
        <f t="shared" si="66"/>
        <v>#REF!</v>
      </c>
      <c r="C1456" t="e">
        <f t="shared" si="67"/>
        <v>#REF!</v>
      </c>
      <c r="D1456" t="e">
        <f t="shared" si="68"/>
        <v>#REF!</v>
      </c>
      <c r="E1456" s="17" t="s">
        <v>484</v>
      </c>
      <c r="F1456" t="s">
        <v>377</v>
      </c>
      <c r="G1456" t="e">
        <f>IF(#REF!="","",#REF!)</f>
        <v>#REF!</v>
      </c>
    </row>
    <row r="1457" spans="1:7" x14ac:dyDescent="0.3">
      <c r="A1457" t="s">
        <v>6</v>
      </c>
      <c r="B1457" t="e">
        <f t="shared" si="66"/>
        <v>#REF!</v>
      </c>
      <c r="C1457" t="e">
        <f t="shared" si="67"/>
        <v>#REF!</v>
      </c>
      <c r="D1457" t="e">
        <f t="shared" si="68"/>
        <v>#REF!</v>
      </c>
      <c r="E1457" s="17" t="s">
        <v>485</v>
      </c>
      <c r="F1457" t="s">
        <v>377</v>
      </c>
      <c r="G1457" t="e">
        <f>IF(#REF!="","",#REF!)</f>
        <v>#REF!</v>
      </c>
    </row>
    <row r="1458" spans="1:7" x14ac:dyDescent="0.3">
      <c r="A1458" t="s">
        <v>6</v>
      </c>
      <c r="B1458" t="e">
        <f t="shared" si="66"/>
        <v>#REF!</v>
      </c>
      <c r="C1458" t="e">
        <f t="shared" si="67"/>
        <v>#REF!</v>
      </c>
      <c r="D1458" t="e">
        <f t="shared" si="68"/>
        <v>#REF!</v>
      </c>
      <c r="E1458" s="17" t="s">
        <v>486</v>
      </c>
      <c r="F1458" t="s">
        <v>377</v>
      </c>
      <c r="G1458" t="e">
        <f>IF(#REF!="","",#REF!)</f>
        <v>#REF!</v>
      </c>
    </row>
    <row r="1459" spans="1:7" x14ac:dyDescent="0.3">
      <c r="A1459" t="s">
        <v>6</v>
      </c>
      <c r="B1459" t="e">
        <f t="shared" si="66"/>
        <v>#REF!</v>
      </c>
      <c r="C1459" t="e">
        <f t="shared" si="67"/>
        <v>#REF!</v>
      </c>
      <c r="D1459" t="e">
        <f t="shared" si="68"/>
        <v>#REF!</v>
      </c>
      <c r="E1459" s="17" t="s">
        <v>487</v>
      </c>
      <c r="F1459" t="s">
        <v>377</v>
      </c>
      <c r="G1459" t="e">
        <f>IF(#REF!="","",#REF!)</f>
        <v>#REF!</v>
      </c>
    </row>
    <row r="1460" spans="1:7" x14ac:dyDescent="0.3">
      <c r="A1460" t="s">
        <v>6</v>
      </c>
      <c r="B1460" t="e">
        <f t="shared" si="66"/>
        <v>#REF!</v>
      </c>
      <c r="C1460" t="e">
        <f t="shared" si="67"/>
        <v>#REF!</v>
      </c>
      <c r="D1460" t="e">
        <f t="shared" si="68"/>
        <v>#REF!</v>
      </c>
      <c r="E1460" s="17" t="s">
        <v>488</v>
      </c>
      <c r="F1460" t="s">
        <v>377</v>
      </c>
      <c r="G1460" t="e">
        <f>IF(#REF!="","",#REF!)</f>
        <v>#REF!</v>
      </c>
    </row>
    <row r="1461" spans="1:7" x14ac:dyDescent="0.3">
      <c r="A1461" t="s">
        <v>6</v>
      </c>
      <c r="B1461" t="e">
        <f t="shared" si="66"/>
        <v>#REF!</v>
      </c>
      <c r="C1461" t="e">
        <f t="shared" si="67"/>
        <v>#REF!</v>
      </c>
      <c r="D1461" t="e">
        <f t="shared" si="68"/>
        <v>#REF!</v>
      </c>
      <c r="E1461" s="17" t="s">
        <v>489</v>
      </c>
      <c r="F1461" t="s">
        <v>377</v>
      </c>
      <c r="G1461" t="e">
        <f>IF(#REF!="","",#REF!)</f>
        <v>#REF!</v>
      </c>
    </row>
    <row r="1462" spans="1:7" x14ac:dyDescent="0.3">
      <c r="A1462" t="s">
        <v>6</v>
      </c>
      <c r="B1462" t="e">
        <f t="shared" si="66"/>
        <v>#REF!</v>
      </c>
      <c r="C1462" t="e">
        <f t="shared" si="67"/>
        <v>#REF!</v>
      </c>
      <c r="D1462" t="e">
        <f t="shared" si="68"/>
        <v>#REF!</v>
      </c>
      <c r="E1462" s="17" t="s">
        <v>490</v>
      </c>
      <c r="F1462" t="s">
        <v>377</v>
      </c>
      <c r="G1462" t="e">
        <f>IF(#REF!="","",#REF!)</f>
        <v>#REF!</v>
      </c>
    </row>
    <row r="1463" spans="1:7" x14ac:dyDescent="0.3">
      <c r="A1463" t="s">
        <v>6</v>
      </c>
      <c r="B1463" t="e">
        <f t="shared" si="66"/>
        <v>#REF!</v>
      </c>
      <c r="C1463" t="e">
        <f t="shared" si="67"/>
        <v>#REF!</v>
      </c>
      <c r="D1463" t="e">
        <f t="shared" si="68"/>
        <v>#REF!</v>
      </c>
      <c r="E1463" s="17" t="s">
        <v>491</v>
      </c>
      <c r="F1463" t="s">
        <v>377</v>
      </c>
      <c r="G1463" t="e">
        <f>IF(#REF!="","",#REF!)</f>
        <v>#REF!</v>
      </c>
    </row>
    <row r="1464" spans="1:7" x14ac:dyDescent="0.3">
      <c r="A1464" t="s">
        <v>6</v>
      </c>
      <c r="B1464" t="e">
        <f t="shared" si="66"/>
        <v>#REF!</v>
      </c>
      <c r="C1464" t="e">
        <f t="shared" si="67"/>
        <v>#REF!</v>
      </c>
      <c r="D1464" t="e">
        <f t="shared" si="68"/>
        <v>#REF!</v>
      </c>
      <c r="E1464" s="17" t="s">
        <v>492</v>
      </c>
      <c r="F1464" t="s">
        <v>377</v>
      </c>
      <c r="G1464" t="e">
        <f>IF(#REF!="","",#REF!)</f>
        <v>#REF!</v>
      </c>
    </row>
    <row r="1465" spans="1:7" x14ac:dyDescent="0.3">
      <c r="A1465" t="s">
        <v>6</v>
      </c>
      <c r="B1465" t="e">
        <f t="shared" si="66"/>
        <v>#REF!</v>
      </c>
      <c r="C1465" t="e">
        <f t="shared" si="67"/>
        <v>#REF!</v>
      </c>
      <c r="D1465" t="e">
        <f t="shared" si="68"/>
        <v>#REF!</v>
      </c>
      <c r="E1465" s="17" t="s">
        <v>493</v>
      </c>
      <c r="F1465" t="s">
        <v>377</v>
      </c>
      <c r="G1465" t="e">
        <f>IF(#REF!="","",#REF!)</f>
        <v>#REF!</v>
      </c>
    </row>
    <row r="1466" spans="1:7" x14ac:dyDescent="0.3">
      <c r="A1466" t="s">
        <v>6</v>
      </c>
      <c r="B1466" t="e">
        <f t="shared" si="66"/>
        <v>#REF!</v>
      </c>
      <c r="C1466" t="e">
        <f t="shared" si="67"/>
        <v>#REF!</v>
      </c>
      <c r="D1466" t="e">
        <f t="shared" si="68"/>
        <v>#REF!</v>
      </c>
      <c r="E1466" s="17" t="s">
        <v>494</v>
      </c>
      <c r="F1466" t="s">
        <v>377</v>
      </c>
      <c r="G1466" t="e">
        <f>IF(#REF!="","",#REF!)</f>
        <v>#REF!</v>
      </c>
    </row>
    <row r="1467" spans="1:7" x14ac:dyDescent="0.3">
      <c r="A1467" t="s">
        <v>6</v>
      </c>
      <c r="B1467" t="e">
        <f t="shared" si="66"/>
        <v>#REF!</v>
      </c>
      <c r="C1467" t="e">
        <f t="shared" si="67"/>
        <v>#REF!</v>
      </c>
      <c r="D1467" t="e">
        <f t="shared" si="68"/>
        <v>#REF!</v>
      </c>
      <c r="E1467" s="17" t="s">
        <v>495</v>
      </c>
      <c r="F1467" t="s">
        <v>377</v>
      </c>
      <c r="G1467" t="e">
        <f>IF(#REF!="","",#REF!)</f>
        <v>#REF!</v>
      </c>
    </row>
    <row r="1468" spans="1:7" x14ac:dyDescent="0.3">
      <c r="A1468" t="s">
        <v>6</v>
      </c>
      <c r="B1468" t="e">
        <f t="shared" si="66"/>
        <v>#REF!</v>
      </c>
      <c r="C1468" t="e">
        <f t="shared" si="67"/>
        <v>#REF!</v>
      </c>
      <c r="D1468" t="e">
        <f t="shared" si="68"/>
        <v>#REF!</v>
      </c>
      <c r="E1468" s="17" t="s">
        <v>496</v>
      </c>
      <c r="F1468" t="s">
        <v>377</v>
      </c>
      <c r="G1468" t="e">
        <f>IF(#REF!="","",#REF!)</f>
        <v>#REF!</v>
      </c>
    </row>
    <row r="1469" spans="1:7" x14ac:dyDescent="0.3">
      <c r="A1469" t="s">
        <v>6</v>
      </c>
      <c r="B1469" t="e">
        <f t="shared" si="66"/>
        <v>#REF!</v>
      </c>
      <c r="C1469" t="e">
        <f t="shared" si="67"/>
        <v>#REF!</v>
      </c>
      <c r="D1469" t="e">
        <f t="shared" si="68"/>
        <v>#REF!</v>
      </c>
      <c r="E1469" s="17" t="s">
        <v>497</v>
      </c>
      <c r="F1469" t="s">
        <v>377</v>
      </c>
      <c r="G1469" t="e">
        <f>IF(#REF!="","",#REF!)</f>
        <v>#REF!</v>
      </c>
    </row>
    <row r="1470" spans="1:7" x14ac:dyDescent="0.3">
      <c r="A1470" t="s">
        <v>6</v>
      </c>
      <c r="B1470" t="e">
        <f t="shared" si="66"/>
        <v>#REF!</v>
      </c>
      <c r="C1470" t="e">
        <f t="shared" si="67"/>
        <v>#REF!</v>
      </c>
      <c r="D1470" t="e">
        <f t="shared" si="68"/>
        <v>#REF!</v>
      </c>
      <c r="E1470" s="17" t="s">
        <v>498</v>
      </c>
      <c r="F1470" t="s">
        <v>377</v>
      </c>
      <c r="G1470" t="e">
        <f>IF(#REF!="","",#REF!)</f>
        <v>#REF!</v>
      </c>
    </row>
    <row r="1471" spans="1:7" x14ac:dyDescent="0.3">
      <c r="A1471" t="s">
        <v>6</v>
      </c>
      <c r="B1471" t="e">
        <f t="shared" si="66"/>
        <v>#REF!</v>
      </c>
      <c r="C1471" t="e">
        <f t="shared" si="67"/>
        <v>#REF!</v>
      </c>
      <c r="D1471" t="e">
        <f t="shared" si="68"/>
        <v>#REF!</v>
      </c>
      <c r="E1471" s="17" t="s">
        <v>499</v>
      </c>
      <c r="F1471" t="s">
        <v>377</v>
      </c>
      <c r="G1471" t="e">
        <f>IF(#REF!="","",#REF!)</f>
        <v>#REF!</v>
      </c>
    </row>
    <row r="1472" spans="1:7" x14ac:dyDescent="0.3">
      <c r="A1472" t="s">
        <v>6</v>
      </c>
      <c r="B1472" t="e">
        <f t="shared" si="66"/>
        <v>#REF!</v>
      </c>
      <c r="C1472" t="e">
        <f t="shared" si="67"/>
        <v>#REF!</v>
      </c>
      <c r="D1472" t="e">
        <f t="shared" si="68"/>
        <v>#REF!</v>
      </c>
      <c r="E1472" s="17" t="s">
        <v>500</v>
      </c>
      <c r="F1472" t="s">
        <v>377</v>
      </c>
      <c r="G1472" t="e">
        <f>IF(#REF!="","",#REF!)</f>
        <v>#REF!</v>
      </c>
    </row>
    <row r="1473" spans="1:7" x14ac:dyDescent="0.3">
      <c r="A1473" t="s">
        <v>6</v>
      </c>
      <c r="B1473" t="e">
        <f t="shared" si="66"/>
        <v>#REF!</v>
      </c>
      <c r="C1473" t="e">
        <f t="shared" si="67"/>
        <v>#REF!</v>
      </c>
      <c r="D1473" t="e">
        <f t="shared" si="68"/>
        <v>#REF!</v>
      </c>
      <c r="E1473" s="17" t="s">
        <v>501</v>
      </c>
      <c r="F1473" t="s">
        <v>377</v>
      </c>
      <c r="G1473" t="e">
        <f>IF(#REF!="","",#REF!)</f>
        <v>#REF!</v>
      </c>
    </row>
    <row r="1474" spans="1:7" x14ac:dyDescent="0.3">
      <c r="A1474" t="s">
        <v>6</v>
      </c>
      <c r="B1474" t="e">
        <f t="shared" si="66"/>
        <v>#REF!</v>
      </c>
      <c r="C1474" t="e">
        <f t="shared" si="67"/>
        <v>#REF!</v>
      </c>
      <c r="D1474" t="e">
        <f t="shared" si="68"/>
        <v>#REF!</v>
      </c>
      <c r="E1474" s="17" t="s">
        <v>502</v>
      </c>
      <c r="F1474" t="s">
        <v>377</v>
      </c>
      <c r="G1474" t="e">
        <f>IF(#REF!="","",#REF!)</f>
        <v>#REF!</v>
      </c>
    </row>
    <row r="1475" spans="1:7" x14ac:dyDescent="0.3">
      <c r="A1475" t="s">
        <v>6</v>
      </c>
      <c r="B1475" t="e">
        <f t="shared" ref="B1475:B1538" si="69">IF(AgencyCode="","",AgencyCode)</f>
        <v>#REF!</v>
      </c>
      <c r="C1475" t="e">
        <f t="shared" ref="C1475:C1538" si="70">IF(AgencyName="","",AgencyName)</f>
        <v>#REF!</v>
      </c>
      <c r="D1475" t="e">
        <f t="shared" ref="D1475:D1538" si="71">IF(Year="","",Year)</f>
        <v>#REF!</v>
      </c>
      <c r="E1475" s="17" t="s">
        <v>503</v>
      </c>
      <c r="F1475" t="s">
        <v>377</v>
      </c>
      <c r="G1475" t="e">
        <f>IF(#REF!="","",#REF!)</f>
        <v>#REF!</v>
      </c>
    </row>
    <row r="1476" spans="1:7" x14ac:dyDescent="0.3">
      <c r="A1476" t="s">
        <v>6</v>
      </c>
      <c r="B1476" t="e">
        <f t="shared" si="69"/>
        <v>#REF!</v>
      </c>
      <c r="C1476" t="e">
        <f t="shared" si="70"/>
        <v>#REF!</v>
      </c>
      <c r="D1476" t="e">
        <f t="shared" si="71"/>
        <v>#REF!</v>
      </c>
      <c r="E1476" s="17" t="s">
        <v>504</v>
      </c>
      <c r="F1476" t="s">
        <v>377</v>
      </c>
      <c r="G1476" t="e">
        <f>IF(#REF!="","",#REF!)</f>
        <v>#REF!</v>
      </c>
    </row>
    <row r="1477" spans="1:7" x14ac:dyDescent="0.3">
      <c r="A1477" t="s">
        <v>6</v>
      </c>
      <c r="B1477" t="e">
        <f t="shared" si="69"/>
        <v>#REF!</v>
      </c>
      <c r="C1477" t="e">
        <f t="shared" si="70"/>
        <v>#REF!</v>
      </c>
      <c r="D1477" t="e">
        <f t="shared" si="71"/>
        <v>#REF!</v>
      </c>
      <c r="E1477" s="17" t="s">
        <v>505</v>
      </c>
      <c r="F1477" t="s">
        <v>377</v>
      </c>
      <c r="G1477" t="e">
        <f>IF(#REF!="","",#REF!)</f>
        <v>#REF!</v>
      </c>
    </row>
    <row r="1478" spans="1:7" x14ac:dyDescent="0.3">
      <c r="A1478" t="s">
        <v>6</v>
      </c>
      <c r="B1478" t="e">
        <f t="shared" si="69"/>
        <v>#REF!</v>
      </c>
      <c r="C1478" t="e">
        <f t="shared" si="70"/>
        <v>#REF!</v>
      </c>
      <c r="D1478" t="e">
        <f t="shared" si="71"/>
        <v>#REF!</v>
      </c>
      <c r="E1478" s="17" t="s">
        <v>506</v>
      </c>
      <c r="F1478" t="s">
        <v>377</v>
      </c>
      <c r="G1478" t="e">
        <f>IF(#REF!="","",#REF!)</f>
        <v>#REF!</v>
      </c>
    </row>
    <row r="1479" spans="1:7" x14ac:dyDescent="0.3">
      <c r="A1479" t="s">
        <v>6</v>
      </c>
      <c r="B1479" t="e">
        <f t="shared" si="69"/>
        <v>#REF!</v>
      </c>
      <c r="C1479" t="e">
        <f t="shared" si="70"/>
        <v>#REF!</v>
      </c>
      <c r="D1479" t="e">
        <f t="shared" si="71"/>
        <v>#REF!</v>
      </c>
      <c r="E1479" s="17" t="s">
        <v>507</v>
      </c>
      <c r="F1479" t="s">
        <v>377</v>
      </c>
      <c r="G1479" t="e">
        <f>IF(#REF!="","",#REF!)</f>
        <v>#REF!</v>
      </c>
    </row>
    <row r="1480" spans="1:7" x14ac:dyDescent="0.3">
      <c r="A1480" t="s">
        <v>6</v>
      </c>
      <c r="B1480" t="e">
        <f t="shared" si="69"/>
        <v>#REF!</v>
      </c>
      <c r="C1480" t="e">
        <f t="shared" si="70"/>
        <v>#REF!</v>
      </c>
      <c r="D1480" t="e">
        <f t="shared" si="71"/>
        <v>#REF!</v>
      </c>
      <c r="E1480" s="17" t="s">
        <v>508</v>
      </c>
      <c r="F1480" t="s">
        <v>377</v>
      </c>
      <c r="G1480" t="e">
        <f>IF(#REF!="","",#REF!)</f>
        <v>#REF!</v>
      </c>
    </row>
    <row r="1481" spans="1:7" x14ac:dyDescent="0.3">
      <c r="A1481" t="s">
        <v>6</v>
      </c>
      <c r="B1481" t="e">
        <f t="shared" si="69"/>
        <v>#REF!</v>
      </c>
      <c r="C1481" t="e">
        <f t="shared" si="70"/>
        <v>#REF!</v>
      </c>
      <c r="D1481" t="e">
        <f t="shared" si="71"/>
        <v>#REF!</v>
      </c>
      <c r="E1481" s="17" t="s">
        <v>509</v>
      </c>
      <c r="F1481" t="s">
        <v>377</v>
      </c>
      <c r="G1481" t="e">
        <f>IF(#REF!="","",#REF!)</f>
        <v>#REF!</v>
      </c>
    </row>
    <row r="1482" spans="1:7" x14ac:dyDescent="0.3">
      <c r="A1482" t="s">
        <v>6</v>
      </c>
      <c r="B1482" t="e">
        <f t="shared" si="69"/>
        <v>#REF!</v>
      </c>
      <c r="C1482" t="e">
        <f t="shared" si="70"/>
        <v>#REF!</v>
      </c>
      <c r="D1482" t="e">
        <f t="shared" si="71"/>
        <v>#REF!</v>
      </c>
      <c r="E1482" s="17" t="s">
        <v>510</v>
      </c>
      <c r="F1482" t="s">
        <v>377</v>
      </c>
      <c r="G1482" t="e">
        <f>IF(#REF!="","",#REF!)</f>
        <v>#REF!</v>
      </c>
    </row>
    <row r="1483" spans="1:7" x14ac:dyDescent="0.3">
      <c r="A1483" t="s">
        <v>6</v>
      </c>
      <c r="B1483" t="e">
        <f t="shared" si="69"/>
        <v>#REF!</v>
      </c>
      <c r="C1483" t="e">
        <f t="shared" si="70"/>
        <v>#REF!</v>
      </c>
      <c r="D1483" t="e">
        <f t="shared" si="71"/>
        <v>#REF!</v>
      </c>
      <c r="E1483" s="17" t="s">
        <v>511</v>
      </c>
      <c r="F1483" t="s">
        <v>377</v>
      </c>
      <c r="G1483" t="e">
        <f>IF(#REF!="","",#REF!)</f>
        <v>#REF!</v>
      </c>
    </row>
    <row r="1484" spans="1:7" x14ac:dyDescent="0.3">
      <c r="A1484" t="s">
        <v>6</v>
      </c>
      <c r="B1484" t="e">
        <f t="shared" si="69"/>
        <v>#REF!</v>
      </c>
      <c r="C1484" t="e">
        <f t="shared" si="70"/>
        <v>#REF!</v>
      </c>
      <c r="D1484" t="e">
        <f t="shared" si="71"/>
        <v>#REF!</v>
      </c>
      <c r="E1484" s="17" t="s">
        <v>512</v>
      </c>
      <c r="F1484" t="s">
        <v>377</v>
      </c>
      <c r="G1484" t="e">
        <f>IF(#REF!="","",#REF!)</f>
        <v>#REF!</v>
      </c>
    </row>
    <row r="1485" spans="1:7" x14ac:dyDescent="0.3">
      <c r="A1485" t="s">
        <v>6</v>
      </c>
      <c r="B1485" t="e">
        <f t="shared" si="69"/>
        <v>#REF!</v>
      </c>
      <c r="C1485" t="e">
        <f t="shared" si="70"/>
        <v>#REF!</v>
      </c>
      <c r="D1485" t="e">
        <f t="shared" si="71"/>
        <v>#REF!</v>
      </c>
      <c r="E1485" s="17" t="s">
        <v>513</v>
      </c>
      <c r="F1485" t="s">
        <v>377</v>
      </c>
      <c r="G1485" t="e">
        <f>IF(#REF!="","",#REF!)</f>
        <v>#REF!</v>
      </c>
    </row>
    <row r="1486" spans="1:7" x14ac:dyDescent="0.3">
      <c r="A1486" t="s">
        <v>6</v>
      </c>
      <c r="B1486" t="e">
        <f t="shared" si="69"/>
        <v>#REF!</v>
      </c>
      <c r="C1486" t="e">
        <f t="shared" si="70"/>
        <v>#REF!</v>
      </c>
      <c r="D1486" t="e">
        <f t="shared" si="71"/>
        <v>#REF!</v>
      </c>
      <c r="E1486" s="17" t="s">
        <v>514</v>
      </c>
      <c r="F1486" t="s">
        <v>377</v>
      </c>
      <c r="G1486" t="e">
        <f>IF(#REF!="","",#REF!)</f>
        <v>#REF!</v>
      </c>
    </row>
    <row r="1487" spans="1:7" x14ac:dyDescent="0.3">
      <c r="A1487" t="s">
        <v>6</v>
      </c>
      <c r="B1487" t="e">
        <f t="shared" si="69"/>
        <v>#REF!</v>
      </c>
      <c r="C1487" t="e">
        <f t="shared" si="70"/>
        <v>#REF!</v>
      </c>
      <c r="D1487" t="e">
        <f t="shared" si="71"/>
        <v>#REF!</v>
      </c>
      <c r="E1487" s="17" t="s">
        <v>515</v>
      </c>
      <c r="F1487" t="s">
        <v>377</v>
      </c>
      <c r="G1487" t="e">
        <f>IF(#REF!="","",#REF!)</f>
        <v>#REF!</v>
      </c>
    </row>
    <row r="1488" spans="1:7" x14ac:dyDescent="0.3">
      <c r="A1488" t="s">
        <v>6</v>
      </c>
      <c r="B1488" t="e">
        <f t="shared" si="69"/>
        <v>#REF!</v>
      </c>
      <c r="C1488" t="e">
        <f t="shared" si="70"/>
        <v>#REF!</v>
      </c>
      <c r="D1488" t="e">
        <f t="shared" si="71"/>
        <v>#REF!</v>
      </c>
      <c r="E1488" s="17" t="s">
        <v>516</v>
      </c>
      <c r="F1488" t="s">
        <v>377</v>
      </c>
      <c r="G1488" t="e">
        <f>IF(#REF!="","",#REF!)</f>
        <v>#REF!</v>
      </c>
    </row>
    <row r="1489" spans="1:7" x14ac:dyDescent="0.3">
      <c r="A1489" t="s">
        <v>6</v>
      </c>
      <c r="B1489" t="e">
        <f t="shared" si="69"/>
        <v>#REF!</v>
      </c>
      <c r="C1489" t="e">
        <f t="shared" si="70"/>
        <v>#REF!</v>
      </c>
      <c r="D1489" t="e">
        <f t="shared" si="71"/>
        <v>#REF!</v>
      </c>
      <c r="E1489" s="17" t="s">
        <v>517</v>
      </c>
      <c r="F1489" t="s">
        <v>377</v>
      </c>
      <c r="G1489" t="e">
        <f>IF(#REF!="","",#REF!)</f>
        <v>#REF!</v>
      </c>
    </row>
    <row r="1490" spans="1:7" x14ac:dyDescent="0.3">
      <c r="A1490" t="s">
        <v>6</v>
      </c>
      <c r="B1490" t="e">
        <f t="shared" si="69"/>
        <v>#REF!</v>
      </c>
      <c r="C1490" t="e">
        <f t="shared" si="70"/>
        <v>#REF!</v>
      </c>
      <c r="D1490" t="e">
        <f t="shared" si="71"/>
        <v>#REF!</v>
      </c>
      <c r="E1490" s="17" t="s">
        <v>518</v>
      </c>
      <c r="F1490" t="s">
        <v>377</v>
      </c>
      <c r="G1490" t="e">
        <f>IF(#REF!="","",#REF!)</f>
        <v>#REF!</v>
      </c>
    </row>
    <row r="1491" spans="1:7" x14ac:dyDescent="0.3">
      <c r="A1491" t="s">
        <v>6</v>
      </c>
      <c r="B1491" t="e">
        <f t="shared" si="69"/>
        <v>#REF!</v>
      </c>
      <c r="C1491" t="e">
        <f t="shared" si="70"/>
        <v>#REF!</v>
      </c>
      <c r="D1491" t="e">
        <f t="shared" si="71"/>
        <v>#REF!</v>
      </c>
      <c r="E1491" s="17" t="s">
        <v>519</v>
      </c>
      <c r="F1491" t="s">
        <v>377</v>
      </c>
      <c r="G1491" t="e">
        <f>IF(#REF!="","",#REF!)</f>
        <v>#REF!</v>
      </c>
    </row>
    <row r="1492" spans="1:7" x14ac:dyDescent="0.3">
      <c r="A1492" t="s">
        <v>6</v>
      </c>
      <c r="B1492" t="e">
        <f t="shared" si="69"/>
        <v>#REF!</v>
      </c>
      <c r="C1492" t="e">
        <f t="shared" si="70"/>
        <v>#REF!</v>
      </c>
      <c r="D1492" t="e">
        <f t="shared" si="71"/>
        <v>#REF!</v>
      </c>
      <c r="E1492" s="17" t="s">
        <v>520</v>
      </c>
      <c r="F1492" t="s">
        <v>377</v>
      </c>
      <c r="G1492" t="e">
        <f>IF(#REF!="","",#REF!)</f>
        <v>#REF!</v>
      </c>
    </row>
    <row r="1493" spans="1:7" x14ac:dyDescent="0.3">
      <c r="A1493" t="s">
        <v>6</v>
      </c>
      <c r="B1493" t="e">
        <f t="shared" si="69"/>
        <v>#REF!</v>
      </c>
      <c r="C1493" t="e">
        <f t="shared" si="70"/>
        <v>#REF!</v>
      </c>
      <c r="D1493" t="e">
        <f t="shared" si="71"/>
        <v>#REF!</v>
      </c>
      <c r="E1493" s="17" t="s">
        <v>520</v>
      </c>
      <c r="F1493" t="s">
        <v>377</v>
      </c>
      <c r="G1493" t="e">
        <f>IF(#REF!="","",#REF!)</f>
        <v>#REF!</v>
      </c>
    </row>
    <row r="1494" spans="1:7" x14ac:dyDescent="0.3">
      <c r="A1494" t="s">
        <v>6</v>
      </c>
      <c r="B1494" t="e">
        <f t="shared" si="69"/>
        <v>#REF!</v>
      </c>
      <c r="C1494" t="e">
        <f t="shared" si="70"/>
        <v>#REF!</v>
      </c>
      <c r="D1494" t="e">
        <f t="shared" si="71"/>
        <v>#REF!</v>
      </c>
      <c r="E1494" s="17" t="s">
        <v>520</v>
      </c>
      <c r="F1494" t="s">
        <v>377</v>
      </c>
      <c r="G1494" t="e">
        <f>IF(#REF!="","",#REF!)</f>
        <v>#REF!</v>
      </c>
    </row>
    <row r="1495" spans="1:7" x14ac:dyDescent="0.3">
      <c r="A1495" t="s">
        <v>6</v>
      </c>
      <c r="B1495" t="e">
        <f t="shared" si="69"/>
        <v>#REF!</v>
      </c>
      <c r="C1495" t="e">
        <f t="shared" si="70"/>
        <v>#REF!</v>
      </c>
      <c r="D1495" t="e">
        <f t="shared" si="71"/>
        <v>#REF!</v>
      </c>
      <c r="E1495" s="17" t="s">
        <v>520</v>
      </c>
      <c r="F1495" t="s">
        <v>377</v>
      </c>
      <c r="G1495" t="e">
        <f>IF(#REF!="","",#REF!)</f>
        <v>#REF!</v>
      </c>
    </row>
    <row r="1496" spans="1:7" x14ac:dyDescent="0.3">
      <c r="A1496" t="s">
        <v>6</v>
      </c>
      <c r="B1496" t="e">
        <f t="shared" si="69"/>
        <v>#REF!</v>
      </c>
      <c r="C1496" t="e">
        <f t="shared" si="70"/>
        <v>#REF!</v>
      </c>
      <c r="D1496" t="e">
        <f t="shared" si="71"/>
        <v>#REF!</v>
      </c>
      <c r="E1496" s="17" t="s">
        <v>520</v>
      </c>
      <c r="F1496" t="s">
        <v>377</v>
      </c>
      <c r="G1496" t="e">
        <f>IF(#REF!="","",#REF!)</f>
        <v>#REF!</v>
      </c>
    </row>
    <row r="1497" spans="1:7" x14ac:dyDescent="0.3">
      <c r="A1497" t="s">
        <v>6</v>
      </c>
      <c r="B1497" t="e">
        <f t="shared" si="69"/>
        <v>#REF!</v>
      </c>
      <c r="C1497" t="e">
        <f t="shared" si="70"/>
        <v>#REF!</v>
      </c>
      <c r="D1497" t="e">
        <f t="shared" si="71"/>
        <v>#REF!</v>
      </c>
      <c r="E1497" s="17" t="s">
        <v>521</v>
      </c>
      <c r="F1497" t="s">
        <v>377</v>
      </c>
      <c r="G1497" t="e">
        <f>IF(#REF!="","",#REF!)</f>
        <v>#REF!</v>
      </c>
    </row>
    <row r="1498" spans="1:7" x14ac:dyDescent="0.3">
      <c r="A1498" t="s">
        <v>6</v>
      </c>
      <c r="B1498" t="e">
        <f t="shared" si="69"/>
        <v>#REF!</v>
      </c>
      <c r="C1498" t="e">
        <f t="shared" si="70"/>
        <v>#REF!</v>
      </c>
      <c r="D1498" t="e">
        <f t="shared" si="71"/>
        <v>#REF!</v>
      </c>
      <c r="E1498" s="17" t="s">
        <v>522</v>
      </c>
      <c r="F1498" t="s">
        <v>377</v>
      </c>
      <c r="G1498" t="e">
        <f>IF(#REF!="","",#REF!)</f>
        <v>#REF!</v>
      </c>
    </row>
    <row r="1499" spans="1:7" x14ac:dyDescent="0.3">
      <c r="A1499" t="s">
        <v>6</v>
      </c>
      <c r="B1499" t="e">
        <f t="shared" si="69"/>
        <v>#REF!</v>
      </c>
      <c r="C1499" t="e">
        <f t="shared" si="70"/>
        <v>#REF!</v>
      </c>
      <c r="D1499" t="e">
        <f t="shared" si="71"/>
        <v>#REF!</v>
      </c>
      <c r="E1499" s="17" t="s">
        <v>523</v>
      </c>
      <c r="F1499" t="s">
        <v>377</v>
      </c>
      <c r="G1499" t="e">
        <f>IF(#REF!="","",#REF!)</f>
        <v>#REF!</v>
      </c>
    </row>
    <row r="1500" spans="1:7" x14ac:dyDescent="0.3">
      <c r="A1500" t="s">
        <v>6</v>
      </c>
      <c r="B1500" t="e">
        <f t="shared" si="69"/>
        <v>#REF!</v>
      </c>
      <c r="C1500" t="e">
        <f t="shared" si="70"/>
        <v>#REF!</v>
      </c>
      <c r="D1500" t="e">
        <f t="shared" si="71"/>
        <v>#REF!</v>
      </c>
      <c r="E1500" s="17" t="s">
        <v>524</v>
      </c>
      <c r="F1500" t="s">
        <v>377</v>
      </c>
      <c r="G1500" t="e">
        <f>IF(#REF!="","",#REF!)</f>
        <v>#REF!</v>
      </c>
    </row>
    <row r="1501" spans="1:7" x14ac:dyDescent="0.3">
      <c r="A1501" t="s">
        <v>6</v>
      </c>
      <c r="B1501" t="e">
        <f t="shared" si="69"/>
        <v>#REF!</v>
      </c>
      <c r="C1501" t="e">
        <f t="shared" si="70"/>
        <v>#REF!</v>
      </c>
      <c r="D1501" t="e">
        <f t="shared" si="71"/>
        <v>#REF!</v>
      </c>
      <c r="E1501" s="17" t="s">
        <v>525</v>
      </c>
      <c r="F1501" t="s">
        <v>377</v>
      </c>
      <c r="G1501" t="e">
        <f>IF(#REF!="","",#REF!)</f>
        <v>#REF!</v>
      </c>
    </row>
    <row r="1502" spans="1:7" x14ac:dyDescent="0.3">
      <c r="A1502" t="s">
        <v>6</v>
      </c>
      <c r="B1502" t="e">
        <f t="shared" si="69"/>
        <v>#REF!</v>
      </c>
      <c r="C1502" t="e">
        <f t="shared" si="70"/>
        <v>#REF!</v>
      </c>
      <c r="D1502" t="e">
        <f t="shared" si="71"/>
        <v>#REF!</v>
      </c>
      <c r="E1502" s="17" t="s">
        <v>380</v>
      </c>
      <c r="F1502" t="s">
        <v>378</v>
      </c>
      <c r="G1502" t="e">
        <f>IF(#REF!="","",#REF!)</f>
        <v>#REF!</v>
      </c>
    </row>
    <row r="1503" spans="1:7" x14ac:dyDescent="0.3">
      <c r="A1503" t="s">
        <v>6</v>
      </c>
      <c r="B1503" t="e">
        <f t="shared" si="69"/>
        <v>#REF!</v>
      </c>
      <c r="C1503" t="e">
        <f t="shared" si="70"/>
        <v>#REF!</v>
      </c>
      <c r="D1503" t="e">
        <f t="shared" si="71"/>
        <v>#REF!</v>
      </c>
      <c r="E1503" s="17" t="s">
        <v>381</v>
      </c>
      <c r="F1503" t="s">
        <v>378</v>
      </c>
      <c r="G1503" t="e">
        <f>IF(#REF!="","",#REF!)</f>
        <v>#REF!</v>
      </c>
    </row>
    <row r="1504" spans="1:7" x14ac:dyDescent="0.3">
      <c r="A1504" t="s">
        <v>6</v>
      </c>
      <c r="B1504" t="e">
        <f t="shared" si="69"/>
        <v>#REF!</v>
      </c>
      <c r="C1504" t="e">
        <f t="shared" si="70"/>
        <v>#REF!</v>
      </c>
      <c r="D1504" t="e">
        <f t="shared" si="71"/>
        <v>#REF!</v>
      </c>
      <c r="E1504" s="17" t="s">
        <v>382</v>
      </c>
      <c r="F1504" t="s">
        <v>378</v>
      </c>
      <c r="G1504" t="e">
        <f>IF(#REF!="","",#REF!)</f>
        <v>#REF!</v>
      </c>
    </row>
    <row r="1505" spans="1:7" x14ac:dyDescent="0.3">
      <c r="A1505" t="s">
        <v>6</v>
      </c>
      <c r="B1505" t="e">
        <f t="shared" si="69"/>
        <v>#REF!</v>
      </c>
      <c r="C1505" t="e">
        <f t="shared" si="70"/>
        <v>#REF!</v>
      </c>
      <c r="D1505" t="e">
        <f t="shared" si="71"/>
        <v>#REF!</v>
      </c>
      <c r="E1505" s="17" t="s">
        <v>383</v>
      </c>
      <c r="F1505" t="s">
        <v>378</v>
      </c>
      <c r="G1505" t="e">
        <f>IF(#REF!="","",#REF!)</f>
        <v>#REF!</v>
      </c>
    </row>
    <row r="1506" spans="1:7" x14ac:dyDescent="0.3">
      <c r="A1506" t="s">
        <v>6</v>
      </c>
      <c r="B1506" t="e">
        <f t="shared" si="69"/>
        <v>#REF!</v>
      </c>
      <c r="C1506" t="e">
        <f t="shared" si="70"/>
        <v>#REF!</v>
      </c>
      <c r="D1506" t="e">
        <f t="shared" si="71"/>
        <v>#REF!</v>
      </c>
      <c r="E1506" s="17" t="s">
        <v>384</v>
      </c>
      <c r="F1506" t="s">
        <v>378</v>
      </c>
      <c r="G1506" t="e">
        <f>IF(#REF!="","",#REF!)</f>
        <v>#REF!</v>
      </c>
    </row>
    <row r="1507" spans="1:7" x14ac:dyDescent="0.3">
      <c r="A1507" t="s">
        <v>6</v>
      </c>
      <c r="B1507" t="e">
        <f t="shared" si="69"/>
        <v>#REF!</v>
      </c>
      <c r="C1507" t="e">
        <f t="shared" si="70"/>
        <v>#REF!</v>
      </c>
      <c r="D1507" t="e">
        <f t="shared" si="71"/>
        <v>#REF!</v>
      </c>
      <c r="E1507" s="17" t="s">
        <v>385</v>
      </c>
      <c r="F1507" t="s">
        <v>378</v>
      </c>
      <c r="G1507" t="e">
        <f>IF(#REF!="","",#REF!)</f>
        <v>#REF!</v>
      </c>
    </row>
    <row r="1508" spans="1:7" x14ac:dyDescent="0.3">
      <c r="A1508" t="s">
        <v>6</v>
      </c>
      <c r="B1508" t="e">
        <f t="shared" si="69"/>
        <v>#REF!</v>
      </c>
      <c r="C1508" t="e">
        <f t="shared" si="70"/>
        <v>#REF!</v>
      </c>
      <c r="D1508" t="e">
        <f t="shared" si="71"/>
        <v>#REF!</v>
      </c>
      <c r="E1508" s="17" t="s">
        <v>386</v>
      </c>
      <c r="F1508" t="s">
        <v>378</v>
      </c>
      <c r="G1508" t="e">
        <f>IF(#REF!="","",#REF!)</f>
        <v>#REF!</v>
      </c>
    </row>
    <row r="1509" spans="1:7" x14ac:dyDescent="0.3">
      <c r="A1509" t="s">
        <v>6</v>
      </c>
      <c r="B1509" t="e">
        <f t="shared" si="69"/>
        <v>#REF!</v>
      </c>
      <c r="C1509" t="e">
        <f t="shared" si="70"/>
        <v>#REF!</v>
      </c>
      <c r="D1509" t="e">
        <f t="shared" si="71"/>
        <v>#REF!</v>
      </c>
      <c r="E1509" s="17" t="s">
        <v>387</v>
      </c>
      <c r="F1509" t="s">
        <v>378</v>
      </c>
      <c r="G1509" t="e">
        <f>IF(#REF!="","",#REF!)</f>
        <v>#REF!</v>
      </c>
    </row>
    <row r="1510" spans="1:7" x14ac:dyDescent="0.3">
      <c r="A1510" t="s">
        <v>6</v>
      </c>
      <c r="B1510" t="e">
        <f t="shared" si="69"/>
        <v>#REF!</v>
      </c>
      <c r="C1510" t="e">
        <f t="shared" si="70"/>
        <v>#REF!</v>
      </c>
      <c r="D1510" t="e">
        <f t="shared" si="71"/>
        <v>#REF!</v>
      </c>
      <c r="E1510" s="17" t="s">
        <v>388</v>
      </c>
      <c r="F1510" t="s">
        <v>378</v>
      </c>
      <c r="G1510" t="e">
        <f>IF(#REF!="","",#REF!)</f>
        <v>#REF!</v>
      </c>
    </row>
    <row r="1511" spans="1:7" x14ac:dyDescent="0.3">
      <c r="A1511" t="s">
        <v>6</v>
      </c>
      <c r="B1511" t="e">
        <f t="shared" si="69"/>
        <v>#REF!</v>
      </c>
      <c r="C1511" t="e">
        <f t="shared" si="70"/>
        <v>#REF!</v>
      </c>
      <c r="D1511" t="e">
        <f t="shared" si="71"/>
        <v>#REF!</v>
      </c>
      <c r="E1511" s="17" t="s">
        <v>389</v>
      </c>
      <c r="F1511" t="s">
        <v>378</v>
      </c>
      <c r="G1511" t="e">
        <f>IF(#REF!="","",#REF!)</f>
        <v>#REF!</v>
      </c>
    </row>
    <row r="1512" spans="1:7" x14ac:dyDescent="0.3">
      <c r="A1512" t="s">
        <v>6</v>
      </c>
      <c r="B1512" t="e">
        <f t="shared" si="69"/>
        <v>#REF!</v>
      </c>
      <c r="C1512" t="e">
        <f t="shared" si="70"/>
        <v>#REF!</v>
      </c>
      <c r="D1512" t="e">
        <f t="shared" si="71"/>
        <v>#REF!</v>
      </c>
      <c r="E1512" s="17" t="s">
        <v>390</v>
      </c>
      <c r="F1512" t="s">
        <v>378</v>
      </c>
      <c r="G1512" t="e">
        <f>IF(#REF!="","",#REF!)</f>
        <v>#REF!</v>
      </c>
    </row>
    <row r="1513" spans="1:7" x14ac:dyDescent="0.3">
      <c r="A1513" t="s">
        <v>6</v>
      </c>
      <c r="B1513" t="e">
        <f t="shared" si="69"/>
        <v>#REF!</v>
      </c>
      <c r="C1513" t="e">
        <f t="shared" si="70"/>
        <v>#REF!</v>
      </c>
      <c r="D1513" t="e">
        <f t="shared" si="71"/>
        <v>#REF!</v>
      </c>
      <c r="E1513" s="17" t="s">
        <v>391</v>
      </c>
      <c r="F1513" t="s">
        <v>378</v>
      </c>
      <c r="G1513" t="e">
        <f>IF(#REF!="","",#REF!)</f>
        <v>#REF!</v>
      </c>
    </row>
    <row r="1514" spans="1:7" x14ac:dyDescent="0.3">
      <c r="A1514" t="s">
        <v>6</v>
      </c>
      <c r="B1514" t="e">
        <f t="shared" si="69"/>
        <v>#REF!</v>
      </c>
      <c r="C1514" t="e">
        <f t="shared" si="70"/>
        <v>#REF!</v>
      </c>
      <c r="D1514" t="e">
        <f t="shared" si="71"/>
        <v>#REF!</v>
      </c>
      <c r="E1514" s="17" t="s">
        <v>392</v>
      </c>
      <c r="F1514" t="s">
        <v>378</v>
      </c>
      <c r="G1514" t="e">
        <f>IF(#REF!="","",#REF!)</f>
        <v>#REF!</v>
      </c>
    </row>
    <row r="1515" spans="1:7" x14ac:dyDescent="0.3">
      <c r="A1515" t="s">
        <v>6</v>
      </c>
      <c r="B1515" t="e">
        <f t="shared" si="69"/>
        <v>#REF!</v>
      </c>
      <c r="C1515" t="e">
        <f t="shared" si="70"/>
        <v>#REF!</v>
      </c>
      <c r="D1515" t="e">
        <f t="shared" si="71"/>
        <v>#REF!</v>
      </c>
      <c r="E1515" s="17" t="s">
        <v>393</v>
      </c>
      <c r="F1515" t="s">
        <v>378</v>
      </c>
      <c r="G1515" t="e">
        <f>IF(#REF!="","",#REF!)</f>
        <v>#REF!</v>
      </c>
    </row>
    <row r="1516" spans="1:7" x14ac:dyDescent="0.3">
      <c r="A1516" t="s">
        <v>6</v>
      </c>
      <c r="B1516" t="e">
        <f t="shared" si="69"/>
        <v>#REF!</v>
      </c>
      <c r="C1516" t="e">
        <f t="shared" si="70"/>
        <v>#REF!</v>
      </c>
      <c r="D1516" t="e">
        <f t="shared" si="71"/>
        <v>#REF!</v>
      </c>
      <c r="E1516" s="17" t="s">
        <v>394</v>
      </c>
      <c r="F1516" t="s">
        <v>378</v>
      </c>
      <c r="G1516" t="e">
        <f>IF(#REF!="","",#REF!)</f>
        <v>#REF!</v>
      </c>
    </row>
    <row r="1517" spans="1:7" x14ac:dyDescent="0.3">
      <c r="A1517" t="s">
        <v>6</v>
      </c>
      <c r="B1517" t="e">
        <f t="shared" si="69"/>
        <v>#REF!</v>
      </c>
      <c r="C1517" t="e">
        <f t="shared" si="70"/>
        <v>#REF!</v>
      </c>
      <c r="D1517" t="e">
        <f t="shared" si="71"/>
        <v>#REF!</v>
      </c>
      <c r="E1517" s="17" t="s">
        <v>395</v>
      </c>
      <c r="F1517" t="s">
        <v>378</v>
      </c>
      <c r="G1517" t="e">
        <f>IF(#REF!="","",#REF!)</f>
        <v>#REF!</v>
      </c>
    </row>
    <row r="1518" spans="1:7" x14ac:dyDescent="0.3">
      <c r="A1518" t="s">
        <v>6</v>
      </c>
      <c r="B1518" t="e">
        <f t="shared" si="69"/>
        <v>#REF!</v>
      </c>
      <c r="C1518" t="e">
        <f t="shared" si="70"/>
        <v>#REF!</v>
      </c>
      <c r="D1518" t="e">
        <f t="shared" si="71"/>
        <v>#REF!</v>
      </c>
      <c r="E1518" s="17" t="s">
        <v>396</v>
      </c>
      <c r="F1518" t="s">
        <v>378</v>
      </c>
      <c r="G1518" t="e">
        <f>IF(#REF!="","",#REF!)</f>
        <v>#REF!</v>
      </c>
    </row>
    <row r="1519" spans="1:7" x14ac:dyDescent="0.3">
      <c r="A1519" t="s">
        <v>6</v>
      </c>
      <c r="B1519" t="e">
        <f t="shared" si="69"/>
        <v>#REF!</v>
      </c>
      <c r="C1519" t="e">
        <f t="shared" si="70"/>
        <v>#REF!</v>
      </c>
      <c r="D1519" t="e">
        <f t="shared" si="71"/>
        <v>#REF!</v>
      </c>
      <c r="E1519" s="17" t="s">
        <v>397</v>
      </c>
      <c r="F1519" t="s">
        <v>378</v>
      </c>
      <c r="G1519" t="e">
        <f>IF(#REF!="","",#REF!)</f>
        <v>#REF!</v>
      </c>
    </row>
    <row r="1520" spans="1:7" x14ac:dyDescent="0.3">
      <c r="A1520" t="s">
        <v>6</v>
      </c>
      <c r="B1520" t="e">
        <f t="shared" si="69"/>
        <v>#REF!</v>
      </c>
      <c r="C1520" t="e">
        <f t="shared" si="70"/>
        <v>#REF!</v>
      </c>
      <c r="D1520" t="e">
        <f t="shared" si="71"/>
        <v>#REF!</v>
      </c>
      <c r="E1520" s="17" t="s">
        <v>398</v>
      </c>
      <c r="F1520" t="s">
        <v>378</v>
      </c>
      <c r="G1520" t="e">
        <f>IF(#REF!="","",#REF!)</f>
        <v>#REF!</v>
      </c>
    </row>
    <row r="1521" spans="1:7" x14ac:dyDescent="0.3">
      <c r="A1521" t="s">
        <v>6</v>
      </c>
      <c r="B1521" t="e">
        <f t="shared" si="69"/>
        <v>#REF!</v>
      </c>
      <c r="C1521" t="e">
        <f t="shared" si="70"/>
        <v>#REF!</v>
      </c>
      <c r="D1521" t="e">
        <f t="shared" si="71"/>
        <v>#REF!</v>
      </c>
      <c r="E1521" s="17" t="s">
        <v>399</v>
      </c>
      <c r="F1521" t="s">
        <v>378</v>
      </c>
      <c r="G1521" t="e">
        <f>IF(#REF!="","",#REF!)</f>
        <v>#REF!</v>
      </c>
    </row>
    <row r="1522" spans="1:7" x14ac:dyDescent="0.3">
      <c r="A1522" t="s">
        <v>6</v>
      </c>
      <c r="B1522" t="e">
        <f t="shared" si="69"/>
        <v>#REF!</v>
      </c>
      <c r="C1522" t="e">
        <f t="shared" si="70"/>
        <v>#REF!</v>
      </c>
      <c r="D1522" t="e">
        <f t="shared" si="71"/>
        <v>#REF!</v>
      </c>
      <c r="E1522" s="17" t="s">
        <v>400</v>
      </c>
      <c r="F1522" t="s">
        <v>378</v>
      </c>
      <c r="G1522" t="e">
        <f>IF(#REF!="","",#REF!)</f>
        <v>#REF!</v>
      </c>
    </row>
    <row r="1523" spans="1:7" x14ac:dyDescent="0.3">
      <c r="A1523" t="s">
        <v>6</v>
      </c>
      <c r="B1523" t="e">
        <f t="shared" si="69"/>
        <v>#REF!</v>
      </c>
      <c r="C1523" t="e">
        <f t="shared" si="70"/>
        <v>#REF!</v>
      </c>
      <c r="D1523" t="e">
        <f t="shared" si="71"/>
        <v>#REF!</v>
      </c>
      <c r="E1523" s="17" t="s">
        <v>401</v>
      </c>
      <c r="F1523" t="s">
        <v>378</v>
      </c>
      <c r="G1523" t="e">
        <f>IF(#REF!="","",#REF!)</f>
        <v>#REF!</v>
      </c>
    </row>
    <row r="1524" spans="1:7" x14ac:dyDescent="0.3">
      <c r="A1524" t="s">
        <v>6</v>
      </c>
      <c r="B1524" t="e">
        <f t="shared" si="69"/>
        <v>#REF!</v>
      </c>
      <c r="C1524" t="e">
        <f t="shared" si="70"/>
        <v>#REF!</v>
      </c>
      <c r="D1524" t="e">
        <f t="shared" si="71"/>
        <v>#REF!</v>
      </c>
      <c r="E1524" s="17" t="s">
        <v>402</v>
      </c>
      <c r="F1524" t="s">
        <v>378</v>
      </c>
      <c r="G1524" t="e">
        <f>IF(#REF!="","",#REF!)</f>
        <v>#REF!</v>
      </c>
    </row>
    <row r="1525" spans="1:7" x14ac:dyDescent="0.3">
      <c r="A1525" t="s">
        <v>6</v>
      </c>
      <c r="B1525" t="e">
        <f t="shared" si="69"/>
        <v>#REF!</v>
      </c>
      <c r="C1525" t="e">
        <f t="shared" si="70"/>
        <v>#REF!</v>
      </c>
      <c r="D1525" t="e">
        <f t="shared" si="71"/>
        <v>#REF!</v>
      </c>
      <c r="E1525" s="17" t="s">
        <v>403</v>
      </c>
      <c r="F1525" t="s">
        <v>378</v>
      </c>
      <c r="G1525" t="e">
        <f>IF(#REF!="","",#REF!)</f>
        <v>#REF!</v>
      </c>
    </row>
    <row r="1526" spans="1:7" x14ac:dyDescent="0.3">
      <c r="A1526" t="s">
        <v>6</v>
      </c>
      <c r="B1526" t="e">
        <f t="shared" si="69"/>
        <v>#REF!</v>
      </c>
      <c r="C1526" t="e">
        <f t="shared" si="70"/>
        <v>#REF!</v>
      </c>
      <c r="D1526" t="e">
        <f t="shared" si="71"/>
        <v>#REF!</v>
      </c>
      <c r="E1526" s="17" t="s">
        <v>404</v>
      </c>
      <c r="F1526" t="s">
        <v>378</v>
      </c>
      <c r="G1526" t="e">
        <f>IF(#REF!="","",#REF!)</f>
        <v>#REF!</v>
      </c>
    </row>
    <row r="1527" spans="1:7" x14ac:dyDescent="0.3">
      <c r="A1527" t="s">
        <v>6</v>
      </c>
      <c r="B1527" t="e">
        <f t="shared" si="69"/>
        <v>#REF!</v>
      </c>
      <c r="C1527" t="e">
        <f t="shared" si="70"/>
        <v>#REF!</v>
      </c>
      <c r="D1527" t="e">
        <f t="shared" si="71"/>
        <v>#REF!</v>
      </c>
      <c r="E1527" s="17" t="s">
        <v>405</v>
      </c>
      <c r="F1527" t="s">
        <v>378</v>
      </c>
      <c r="G1527" t="e">
        <f>IF(#REF!="","",#REF!)</f>
        <v>#REF!</v>
      </c>
    </row>
    <row r="1528" spans="1:7" x14ac:dyDescent="0.3">
      <c r="A1528" t="s">
        <v>6</v>
      </c>
      <c r="B1528" t="e">
        <f t="shared" si="69"/>
        <v>#REF!</v>
      </c>
      <c r="C1528" t="e">
        <f t="shared" si="70"/>
        <v>#REF!</v>
      </c>
      <c r="D1528" t="e">
        <f t="shared" si="71"/>
        <v>#REF!</v>
      </c>
      <c r="E1528" s="17" t="s">
        <v>406</v>
      </c>
      <c r="F1528" t="s">
        <v>378</v>
      </c>
      <c r="G1528" t="e">
        <f>IF(#REF!="","",#REF!)</f>
        <v>#REF!</v>
      </c>
    </row>
    <row r="1529" spans="1:7" x14ac:dyDescent="0.3">
      <c r="A1529" t="s">
        <v>6</v>
      </c>
      <c r="B1529" t="e">
        <f t="shared" si="69"/>
        <v>#REF!</v>
      </c>
      <c r="C1529" t="e">
        <f t="shared" si="70"/>
        <v>#REF!</v>
      </c>
      <c r="D1529" t="e">
        <f t="shared" si="71"/>
        <v>#REF!</v>
      </c>
      <c r="E1529" s="17" t="s">
        <v>407</v>
      </c>
      <c r="F1529" t="s">
        <v>378</v>
      </c>
      <c r="G1529" t="e">
        <f>IF(#REF!="","",#REF!)</f>
        <v>#REF!</v>
      </c>
    </row>
    <row r="1530" spans="1:7" x14ac:dyDescent="0.3">
      <c r="A1530" t="s">
        <v>6</v>
      </c>
      <c r="B1530" t="e">
        <f t="shared" si="69"/>
        <v>#REF!</v>
      </c>
      <c r="C1530" t="e">
        <f t="shared" si="70"/>
        <v>#REF!</v>
      </c>
      <c r="D1530" t="e">
        <f t="shared" si="71"/>
        <v>#REF!</v>
      </c>
      <c r="E1530" s="17" t="s">
        <v>408</v>
      </c>
      <c r="F1530" t="s">
        <v>378</v>
      </c>
      <c r="G1530" t="e">
        <f>IF(#REF!="","",#REF!)</f>
        <v>#REF!</v>
      </c>
    </row>
    <row r="1531" spans="1:7" x14ac:dyDescent="0.3">
      <c r="A1531" t="s">
        <v>6</v>
      </c>
      <c r="B1531" t="e">
        <f t="shared" si="69"/>
        <v>#REF!</v>
      </c>
      <c r="C1531" t="e">
        <f t="shared" si="70"/>
        <v>#REF!</v>
      </c>
      <c r="D1531" t="e">
        <f t="shared" si="71"/>
        <v>#REF!</v>
      </c>
      <c r="E1531" s="17" t="s">
        <v>409</v>
      </c>
      <c r="F1531" t="s">
        <v>378</v>
      </c>
      <c r="G1531" t="e">
        <f>IF(#REF!="","",#REF!)</f>
        <v>#REF!</v>
      </c>
    </row>
    <row r="1532" spans="1:7" x14ac:dyDescent="0.3">
      <c r="A1532" t="s">
        <v>6</v>
      </c>
      <c r="B1532" t="e">
        <f t="shared" si="69"/>
        <v>#REF!</v>
      </c>
      <c r="C1532" t="e">
        <f t="shared" si="70"/>
        <v>#REF!</v>
      </c>
      <c r="D1532" t="e">
        <f t="shared" si="71"/>
        <v>#REF!</v>
      </c>
      <c r="E1532" s="17" t="s">
        <v>410</v>
      </c>
      <c r="F1532" t="s">
        <v>378</v>
      </c>
      <c r="G1532" t="e">
        <f>IF(#REF!="","",#REF!)</f>
        <v>#REF!</v>
      </c>
    </row>
    <row r="1533" spans="1:7" x14ac:dyDescent="0.3">
      <c r="A1533" t="s">
        <v>6</v>
      </c>
      <c r="B1533" t="e">
        <f t="shared" si="69"/>
        <v>#REF!</v>
      </c>
      <c r="C1533" t="e">
        <f t="shared" si="70"/>
        <v>#REF!</v>
      </c>
      <c r="D1533" t="e">
        <f t="shared" si="71"/>
        <v>#REF!</v>
      </c>
      <c r="E1533" s="17" t="s">
        <v>411</v>
      </c>
      <c r="F1533" t="s">
        <v>378</v>
      </c>
      <c r="G1533" t="e">
        <f>IF(#REF!="","",#REF!)</f>
        <v>#REF!</v>
      </c>
    </row>
    <row r="1534" spans="1:7" x14ac:dyDescent="0.3">
      <c r="A1534" t="s">
        <v>6</v>
      </c>
      <c r="B1534" t="e">
        <f t="shared" si="69"/>
        <v>#REF!</v>
      </c>
      <c r="C1534" t="e">
        <f t="shared" si="70"/>
        <v>#REF!</v>
      </c>
      <c r="D1534" t="e">
        <f t="shared" si="71"/>
        <v>#REF!</v>
      </c>
      <c r="E1534" s="17" t="s">
        <v>412</v>
      </c>
      <c r="F1534" t="s">
        <v>378</v>
      </c>
      <c r="G1534" t="e">
        <f>IF(#REF!="","",#REF!)</f>
        <v>#REF!</v>
      </c>
    </row>
    <row r="1535" spans="1:7" x14ac:dyDescent="0.3">
      <c r="A1535" t="s">
        <v>6</v>
      </c>
      <c r="B1535" t="e">
        <f t="shared" si="69"/>
        <v>#REF!</v>
      </c>
      <c r="C1535" t="e">
        <f t="shared" si="70"/>
        <v>#REF!</v>
      </c>
      <c r="D1535" t="e">
        <f t="shared" si="71"/>
        <v>#REF!</v>
      </c>
      <c r="E1535" s="17" t="s">
        <v>413</v>
      </c>
      <c r="F1535" t="s">
        <v>378</v>
      </c>
      <c r="G1535" t="e">
        <f>IF(#REF!="","",#REF!)</f>
        <v>#REF!</v>
      </c>
    </row>
    <row r="1536" spans="1:7" x14ac:dyDescent="0.3">
      <c r="A1536" t="s">
        <v>6</v>
      </c>
      <c r="B1536" t="e">
        <f t="shared" si="69"/>
        <v>#REF!</v>
      </c>
      <c r="C1536" t="e">
        <f t="shared" si="70"/>
        <v>#REF!</v>
      </c>
      <c r="D1536" t="e">
        <f t="shared" si="71"/>
        <v>#REF!</v>
      </c>
      <c r="E1536" s="17" t="s">
        <v>414</v>
      </c>
      <c r="F1536" t="s">
        <v>378</v>
      </c>
      <c r="G1536" t="e">
        <f>IF(#REF!="","",#REF!)</f>
        <v>#REF!</v>
      </c>
    </row>
    <row r="1537" spans="1:7" x14ac:dyDescent="0.3">
      <c r="A1537" t="s">
        <v>6</v>
      </c>
      <c r="B1537" t="e">
        <f t="shared" si="69"/>
        <v>#REF!</v>
      </c>
      <c r="C1537" t="e">
        <f t="shared" si="70"/>
        <v>#REF!</v>
      </c>
      <c r="D1537" t="e">
        <f t="shared" si="71"/>
        <v>#REF!</v>
      </c>
      <c r="E1537" s="17" t="s">
        <v>415</v>
      </c>
      <c r="F1537" t="s">
        <v>378</v>
      </c>
      <c r="G1537" t="e">
        <f>IF(#REF!="","",#REF!)</f>
        <v>#REF!</v>
      </c>
    </row>
    <row r="1538" spans="1:7" x14ac:dyDescent="0.3">
      <c r="A1538" t="s">
        <v>6</v>
      </c>
      <c r="B1538" t="e">
        <f t="shared" si="69"/>
        <v>#REF!</v>
      </c>
      <c r="C1538" t="e">
        <f t="shared" si="70"/>
        <v>#REF!</v>
      </c>
      <c r="D1538" t="e">
        <f t="shared" si="71"/>
        <v>#REF!</v>
      </c>
      <c r="E1538" s="17" t="s">
        <v>416</v>
      </c>
      <c r="F1538" t="s">
        <v>378</v>
      </c>
      <c r="G1538" t="e">
        <f>IF(#REF!="","",#REF!)</f>
        <v>#REF!</v>
      </c>
    </row>
    <row r="1539" spans="1:7" x14ac:dyDescent="0.3">
      <c r="A1539" t="s">
        <v>6</v>
      </c>
      <c r="B1539" t="e">
        <f t="shared" ref="B1539:B1602" si="72">IF(AgencyCode="","",AgencyCode)</f>
        <v>#REF!</v>
      </c>
      <c r="C1539" t="e">
        <f t="shared" ref="C1539:C1602" si="73">IF(AgencyName="","",AgencyName)</f>
        <v>#REF!</v>
      </c>
      <c r="D1539" t="e">
        <f t="shared" ref="D1539:D1602" si="74">IF(Year="","",Year)</f>
        <v>#REF!</v>
      </c>
      <c r="E1539" s="17" t="s">
        <v>417</v>
      </c>
      <c r="F1539" t="s">
        <v>378</v>
      </c>
      <c r="G1539" t="e">
        <f>IF(#REF!="","",#REF!)</f>
        <v>#REF!</v>
      </c>
    </row>
    <row r="1540" spans="1:7" x14ac:dyDescent="0.3">
      <c r="A1540" t="s">
        <v>6</v>
      </c>
      <c r="B1540" t="e">
        <f t="shared" si="72"/>
        <v>#REF!</v>
      </c>
      <c r="C1540" t="e">
        <f t="shared" si="73"/>
        <v>#REF!</v>
      </c>
      <c r="D1540" t="e">
        <f t="shared" si="74"/>
        <v>#REF!</v>
      </c>
      <c r="E1540" s="17" t="s">
        <v>418</v>
      </c>
      <c r="F1540" t="s">
        <v>378</v>
      </c>
      <c r="G1540" t="e">
        <f>IF(#REF!="","",#REF!)</f>
        <v>#REF!</v>
      </c>
    </row>
    <row r="1541" spans="1:7" x14ac:dyDescent="0.3">
      <c r="A1541" t="s">
        <v>6</v>
      </c>
      <c r="B1541" t="e">
        <f t="shared" si="72"/>
        <v>#REF!</v>
      </c>
      <c r="C1541" t="e">
        <f t="shared" si="73"/>
        <v>#REF!</v>
      </c>
      <c r="D1541" t="e">
        <f t="shared" si="74"/>
        <v>#REF!</v>
      </c>
      <c r="E1541" s="17" t="s">
        <v>419</v>
      </c>
      <c r="F1541" t="s">
        <v>378</v>
      </c>
      <c r="G1541" t="e">
        <f>IF(#REF!="","",#REF!)</f>
        <v>#REF!</v>
      </c>
    </row>
    <row r="1542" spans="1:7" x14ac:dyDescent="0.3">
      <c r="A1542" t="s">
        <v>6</v>
      </c>
      <c r="B1542" t="e">
        <f t="shared" si="72"/>
        <v>#REF!</v>
      </c>
      <c r="C1542" t="e">
        <f t="shared" si="73"/>
        <v>#REF!</v>
      </c>
      <c r="D1542" t="e">
        <f t="shared" si="74"/>
        <v>#REF!</v>
      </c>
      <c r="E1542" s="17" t="s">
        <v>420</v>
      </c>
      <c r="F1542" t="s">
        <v>378</v>
      </c>
      <c r="G1542" t="e">
        <f>IF(#REF!="","",#REF!)</f>
        <v>#REF!</v>
      </c>
    </row>
    <row r="1543" spans="1:7" x14ac:dyDescent="0.3">
      <c r="A1543" t="s">
        <v>6</v>
      </c>
      <c r="B1543" t="e">
        <f t="shared" si="72"/>
        <v>#REF!</v>
      </c>
      <c r="C1543" t="e">
        <f t="shared" si="73"/>
        <v>#REF!</v>
      </c>
      <c r="D1543" t="e">
        <f t="shared" si="74"/>
        <v>#REF!</v>
      </c>
      <c r="E1543" s="17" t="s">
        <v>421</v>
      </c>
      <c r="F1543" t="s">
        <v>378</v>
      </c>
      <c r="G1543" t="e">
        <f>IF(#REF!="","",#REF!)</f>
        <v>#REF!</v>
      </c>
    </row>
    <row r="1544" spans="1:7" x14ac:dyDescent="0.3">
      <c r="A1544" t="s">
        <v>6</v>
      </c>
      <c r="B1544" t="e">
        <f t="shared" si="72"/>
        <v>#REF!</v>
      </c>
      <c r="C1544" t="e">
        <f t="shared" si="73"/>
        <v>#REF!</v>
      </c>
      <c r="D1544" t="e">
        <f t="shared" si="74"/>
        <v>#REF!</v>
      </c>
      <c r="E1544" s="17" t="s">
        <v>422</v>
      </c>
      <c r="F1544" t="s">
        <v>378</v>
      </c>
      <c r="G1544" t="e">
        <f>IF(#REF!="","",#REF!)</f>
        <v>#REF!</v>
      </c>
    </row>
    <row r="1545" spans="1:7" x14ac:dyDescent="0.3">
      <c r="A1545" t="s">
        <v>6</v>
      </c>
      <c r="B1545" t="e">
        <f t="shared" si="72"/>
        <v>#REF!</v>
      </c>
      <c r="C1545" t="e">
        <f t="shared" si="73"/>
        <v>#REF!</v>
      </c>
      <c r="D1545" t="e">
        <f t="shared" si="74"/>
        <v>#REF!</v>
      </c>
      <c r="E1545" s="17" t="s">
        <v>423</v>
      </c>
      <c r="F1545" t="s">
        <v>378</v>
      </c>
      <c r="G1545" t="e">
        <f>IF(#REF!="","",#REF!)</f>
        <v>#REF!</v>
      </c>
    </row>
    <row r="1546" spans="1:7" x14ac:dyDescent="0.3">
      <c r="A1546" t="s">
        <v>6</v>
      </c>
      <c r="B1546" t="e">
        <f t="shared" si="72"/>
        <v>#REF!</v>
      </c>
      <c r="C1546" t="e">
        <f t="shared" si="73"/>
        <v>#REF!</v>
      </c>
      <c r="D1546" t="e">
        <f t="shared" si="74"/>
        <v>#REF!</v>
      </c>
      <c r="E1546" s="17" t="s">
        <v>424</v>
      </c>
      <c r="F1546" t="s">
        <v>378</v>
      </c>
      <c r="G1546" t="e">
        <f>IF(#REF!="","",#REF!)</f>
        <v>#REF!</v>
      </c>
    </row>
    <row r="1547" spans="1:7" x14ac:dyDescent="0.3">
      <c r="A1547" t="s">
        <v>6</v>
      </c>
      <c r="B1547" t="e">
        <f t="shared" si="72"/>
        <v>#REF!</v>
      </c>
      <c r="C1547" t="e">
        <f t="shared" si="73"/>
        <v>#REF!</v>
      </c>
      <c r="D1547" t="e">
        <f t="shared" si="74"/>
        <v>#REF!</v>
      </c>
      <c r="E1547" s="17" t="s">
        <v>425</v>
      </c>
      <c r="F1547" t="s">
        <v>378</v>
      </c>
      <c r="G1547" t="e">
        <f>IF(#REF!="","",#REF!)</f>
        <v>#REF!</v>
      </c>
    </row>
    <row r="1548" spans="1:7" x14ac:dyDescent="0.3">
      <c r="A1548" t="s">
        <v>6</v>
      </c>
      <c r="B1548" t="e">
        <f t="shared" si="72"/>
        <v>#REF!</v>
      </c>
      <c r="C1548" t="e">
        <f t="shared" si="73"/>
        <v>#REF!</v>
      </c>
      <c r="D1548" t="e">
        <f t="shared" si="74"/>
        <v>#REF!</v>
      </c>
      <c r="E1548" s="17" t="s">
        <v>426</v>
      </c>
      <c r="F1548" t="s">
        <v>378</v>
      </c>
      <c r="G1548" t="e">
        <f>IF(#REF!="","",#REF!)</f>
        <v>#REF!</v>
      </c>
    </row>
    <row r="1549" spans="1:7" x14ac:dyDescent="0.3">
      <c r="A1549" t="s">
        <v>6</v>
      </c>
      <c r="B1549" t="e">
        <f t="shared" si="72"/>
        <v>#REF!</v>
      </c>
      <c r="C1549" t="e">
        <f t="shared" si="73"/>
        <v>#REF!</v>
      </c>
      <c r="D1549" t="e">
        <f t="shared" si="74"/>
        <v>#REF!</v>
      </c>
      <c r="E1549" s="17" t="s">
        <v>427</v>
      </c>
      <c r="F1549" t="s">
        <v>378</v>
      </c>
      <c r="G1549" t="e">
        <f>IF(#REF!="","",#REF!)</f>
        <v>#REF!</v>
      </c>
    </row>
    <row r="1550" spans="1:7" x14ac:dyDescent="0.3">
      <c r="A1550" t="s">
        <v>6</v>
      </c>
      <c r="B1550" t="e">
        <f t="shared" si="72"/>
        <v>#REF!</v>
      </c>
      <c r="C1550" t="e">
        <f t="shared" si="73"/>
        <v>#REF!</v>
      </c>
      <c r="D1550" t="e">
        <f t="shared" si="74"/>
        <v>#REF!</v>
      </c>
      <c r="E1550" s="17" t="s">
        <v>428</v>
      </c>
      <c r="F1550" t="s">
        <v>378</v>
      </c>
      <c r="G1550" t="e">
        <f>IF(#REF!="","",#REF!)</f>
        <v>#REF!</v>
      </c>
    </row>
    <row r="1551" spans="1:7" x14ac:dyDescent="0.3">
      <c r="A1551" t="s">
        <v>6</v>
      </c>
      <c r="B1551" t="e">
        <f t="shared" si="72"/>
        <v>#REF!</v>
      </c>
      <c r="C1551" t="e">
        <f t="shared" si="73"/>
        <v>#REF!</v>
      </c>
      <c r="D1551" t="e">
        <f t="shared" si="74"/>
        <v>#REF!</v>
      </c>
      <c r="E1551" s="17" t="s">
        <v>429</v>
      </c>
      <c r="F1551" t="s">
        <v>378</v>
      </c>
      <c r="G1551" t="e">
        <f>IF(#REF!="","",#REF!)</f>
        <v>#REF!</v>
      </c>
    </row>
    <row r="1552" spans="1:7" x14ac:dyDescent="0.3">
      <c r="A1552" t="s">
        <v>6</v>
      </c>
      <c r="B1552" t="e">
        <f t="shared" si="72"/>
        <v>#REF!</v>
      </c>
      <c r="C1552" t="e">
        <f t="shared" si="73"/>
        <v>#REF!</v>
      </c>
      <c r="D1552" t="e">
        <f t="shared" si="74"/>
        <v>#REF!</v>
      </c>
      <c r="E1552" s="17" t="s">
        <v>430</v>
      </c>
      <c r="F1552" t="s">
        <v>378</v>
      </c>
      <c r="G1552" t="e">
        <f>IF(#REF!="","",#REF!)</f>
        <v>#REF!</v>
      </c>
    </row>
    <row r="1553" spans="1:7" x14ac:dyDescent="0.3">
      <c r="A1553" t="s">
        <v>6</v>
      </c>
      <c r="B1553" t="e">
        <f t="shared" si="72"/>
        <v>#REF!</v>
      </c>
      <c r="C1553" t="e">
        <f t="shared" si="73"/>
        <v>#REF!</v>
      </c>
      <c r="D1553" t="e">
        <f t="shared" si="74"/>
        <v>#REF!</v>
      </c>
      <c r="E1553" s="17" t="s">
        <v>431</v>
      </c>
      <c r="F1553" t="s">
        <v>378</v>
      </c>
      <c r="G1553" t="e">
        <f>IF(#REF!="","",#REF!)</f>
        <v>#REF!</v>
      </c>
    </row>
    <row r="1554" spans="1:7" x14ac:dyDescent="0.3">
      <c r="A1554" t="s">
        <v>6</v>
      </c>
      <c r="B1554" t="e">
        <f t="shared" si="72"/>
        <v>#REF!</v>
      </c>
      <c r="C1554" t="e">
        <f t="shared" si="73"/>
        <v>#REF!</v>
      </c>
      <c r="D1554" t="e">
        <f t="shared" si="74"/>
        <v>#REF!</v>
      </c>
      <c r="E1554" s="17" t="s">
        <v>432</v>
      </c>
      <c r="F1554" t="s">
        <v>378</v>
      </c>
      <c r="G1554" t="e">
        <f>IF(#REF!="","",#REF!)</f>
        <v>#REF!</v>
      </c>
    </row>
    <row r="1555" spans="1:7" x14ac:dyDescent="0.3">
      <c r="A1555" t="s">
        <v>6</v>
      </c>
      <c r="B1555" t="e">
        <f t="shared" si="72"/>
        <v>#REF!</v>
      </c>
      <c r="C1555" t="e">
        <f t="shared" si="73"/>
        <v>#REF!</v>
      </c>
      <c r="D1555" t="e">
        <f t="shared" si="74"/>
        <v>#REF!</v>
      </c>
      <c r="E1555" s="17" t="s">
        <v>433</v>
      </c>
      <c r="F1555" t="s">
        <v>378</v>
      </c>
      <c r="G1555" t="e">
        <f>IF(#REF!="","",#REF!)</f>
        <v>#REF!</v>
      </c>
    </row>
    <row r="1556" spans="1:7" x14ac:dyDescent="0.3">
      <c r="A1556" t="s">
        <v>6</v>
      </c>
      <c r="B1556" t="e">
        <f t="shared" si="72"/>
        <v>#REF!</v>
      </c>
      <c r="C1556" t="e">
        <f t="shared" si="73"/>
        <v>#REF!</v>
      </c>
      <c r="D1556" t="e">
        <f t="shared" si="74"/>
        <v>#REF!</v>
      </c>
      <c r="E1556" s="17" t="s">
        <v>434</v>
      </c>
      <c r="F1556" t="s">
        <v>378</v>
      </c>
      <c r="G1556" t="e">
        <f>IF(#REF!="","",#REF!)</f>
        <v>#REF!</v>
      </c>
    </row>
    <row r="1557" spans="1:7" x14ac:dyDescent="0.3">
      <c r="A1557" t="s">
        <v>6</v>
      </c>
      <c r="B1557" t="e">
        <f t="shared" si="72"/>
        <v>#REF!</v>
      </c>
      <c r="C1557" t="e">
        <f t="shared" si="73"/>
        <v>#REF!</v>
      </c>
      <c r="D1557" t="e">
        <f t="shared" si="74"/>
        <v>#REF!</v>
      </c>
      <c r="E1557" s="17" t="s">
        <v>435</v>
      </c>
      <c r="F1557" t="s">
        <v>378</v>
      </c>
      <c r="G1557" t="e">
        <f>IF(#REF!="","",#REF!)</f>
        <v>#REF!</v>
      </c>
    </row>
    <row r="1558" spans="1:7" x14ac:dyDescent="0.3">
      <c r="A1558" t="s">
        <v>6</v>
      </c>
      <c r="B1558" t="e">
        <f t="shared" si="72"/>
        <v>#REF!</v>
      </c>
      <c r="C1558" t="e">
        <f t="shared" si="73"/>
        <v>#REF!</v>
      </c>
      <c r="D1558" t="e">
        <f t="shared" si="74"/>
        <v>#REF!</v>
      </c>
      <c r="E1558" s="17" t="s">
        <v>436</v>
      </c>
      <c r="F1558" t="s">
        <v>378</v>
      </c>
      <c r="G1558" t="e">
        <f>IF(#REF!="","",#REF!)</f>
        <v>#REF!</v>
      </c>
    </row>
    <row r="1559" spans="1:7" x14ac:dyDescent="0.3">
      <c r="A1559" t="s">
        <v>6</v>
      </c>
      <c r="B1559" t="e">
        <f t="shared" si="72"/>
        <v>#REF!</v>
      </c>
      <c r="C1559" t="e">
        <f t="shared" si="73"/>
        <v>#REF!</v>
      </c>
      <c r="D1559" t="e">
        <f t="shared" si="74"/>
        <v>#REF!</v>
      </c>
      <c r="E1559" s="17" t="s">
        <v>437</v>
      </c>
      <c r="F1559" t="s">
        <v>378</v>
      </c>
      <c r="G1559" t="e">
        <f>IF(#REF!="","",#REF!)</f>
        <v>#REF!</v>
      </c>
    </row>
    <row r="1560" spans="1:7" x14ac:dyDescent="0.3">
      <c r="A1560" t="s">
        <v>6</v>
      </c>
      <c r="B1560" t="e">
        <f t="shared" si="72"/>
        <v>#REF!</v>
      </c>
      <c r="C1560" t="e">
        <f t="shared" si="73"/>
        <v>#REF!</v>
      </c>
      <c r="D1560" t="e">
        <f t="shared" si="74"/>
        <v>#REF!</v>
      </c>
      <c r="E1560" s="17" t="s">
        <v>438</v>
      </c>
      <c r="F1560" t="s">
        <v>378</v>
      </c>
      <c r="G1560" t="e">
        <f>IF(#REF!="","",#REF!)</f>
        <v>#REF!</v>
      </c>
    </row>
    <row r="1561" spans="1:7" x14ac:dyDescent="0.3">
      <c r="A1561" t="s">
        <v>6</v>
      </c>
      <c r="B1561" t="e">
        <f t="shared" si="72"/>
        <v>#REF!</v>
      </c>
      <c r="C1561" t="e">
        <f t="shared" si="73"/>
        <v>#REF!</v>
      </c>
      <c r="D1561" t="e">
        <f t="shared" si="74"/>
        <v>#REF!</v>
      </c>
      <c r="E1561" s="17" t="s">
        <v>439</v>
      </c>
      <c r="F1561" t="s">
        <v>378</v>
      </c>
      <c r="G1561" t="e">
        <f>IF(#REF!="","",#REF!)</f>
        <v>#REF!</v>
      </c>
    </row>
    <row r="1562" spans="1:7" x14ac:dyDescent="0.3">
      <c r="A1562" t="s">
        <v>6</v>
      </c>
      <c r="B1562" t="e">
        <f t="shared" si="72"/>
        <v>#REF!</v>
      </c>
      <c r="C1562" t="e">
        <f t="shared" si="73"/>
        <v>#REF!</v>
      </c>
      <c r="D1562" t="e">
        <f t="shared" si="74"/>
        <v>#REF!</v>
      </c>
      <c r="E1562" s="17" t="s">
        <v>440</v>
      </c>
      <c r="F1562" t="s">
        <v>378</v>
      </c>
      <c r="G1562" t="e">
        <f>IF(#REF!="","",#REF!)</f>
        <v>#REF!</v>
      </c>
    </row>
    <row r="1563" spans="1:7" x14ac:dyDescent="0.3">
      <c r="A1563" t="s">
        <v>6</v>
      </c>
      <c r="B1563" t="e">
        <f t="shared" si="72"/>
        <v>#REF!</v>
      </c>
      <c r="C1563" t="e">
        <f t="shared" si="73"/>
        <v>#REF!</v>
      </c>
      <c r="D1563" t="e">
        <f t="shared" si="74"/>
        <v>#REF!</v>
      </c>
      <c r="E1563" s="17" t="s">
        <v>441</v>
      </c>
      <c r="F1563" t="s">
        <v>378</v>
      </c>
      <c r="G1563" t="e">
        <f>IF(#REF!="","",#REF!)</f>
        <v>#REF!</v>
      </c>
    </row>
    <row r="1564" spans="1:7" x14ac:dyDescent="0.3">
      <c r="A1564" t="s">
        <v>6</v>
      </c>
      <c r="B1564" t="e">
        <f t="shared" si="72"/>
        <v>#REF!</v>
      </c>
      <c r="C1564" t="e">
        <f t="shared" si="73"/>
        <v>#REF!</v>
      </c>
      <c r="D1564" t="e">
        <f t="shared" si="74"/>
        <v>#REF!</v>
      </c>
      <c r="E1564" s="17" t="s">
        <v>442</v>
      </c>
      <c r="F1564" t="s">
        <v>378</v>
      </c>
      <c r="G1564" t="e">
        <f>IF(#REF!="","",#REF!)</f>
        <v>#REF!</v>
      </c>
    </row>
    <row r="1565" spans="1:7" x14ac:dyDescent="0.3">
      <c r="A1565" t="s">
        <v>6</v>
      </c>
      <c r="B1565" t="e">
        <f t="shared" si="72"/>
        <v>#REF!</v>
      </c>
      <c r="C1565" t="e">
        <f t="shared" si="73"/>
        <v>#REF!</v>
      </c>
      <c r="D1565" t="e">
        <f t="shared" si="74"/>
        <v>#REF!</v>
      </c>
      <c r="E1565" s="17" t="s">
        <v>443</v>
      </c>
      <c r="F1565" t="s">
        <v>378</v>
      </c>
      <c r="G1565" t="e">
        <f>IF(#REF!="","",#REF!)</f>
        <v>#REF!</v>
      </c>
    </row>
    <row r="1566" spans="1:7" x14ac:dyDescent="0.3">
      <c r="A1566" t="s">
        <v>6</v>
      </c>
      <c r="B1566" t="e">
        <f t="shared" si="72"/>
        <v>#REF!</v>
      </c>
      <c r="C1566" t="e">
        <f t="shared" si="73"/>
        <v>#REF!</v>
      </c>
      <c r="D1566" t="e">
        <f t="shared" si="74"/>
        <v>#REF!</v>
      </c>
      <c r="E1566" s="17" t="s">
        <v>444</v>
      </c>
      <c r="F1566" t="s">
        <v>378</v>
      </c>
      <c r="G1566" t="e">
        <f>IF(#REF!="","",#REF!)</f>
        <v>#REF!</v>
      </c>
    </row>
    <row r="1567" spans="1:7" x14ac:dyDescent="0.3">
      <c r="A1567" t="s">
        <v>6</v>
      </c>
      <c r="B1567" t="e">
        <f t="shared" si="72"/>
        <v>#REF!</v>
      </c>
      <c r="C1567" t="e">
        <f t="shared" si="73"/>
        <v>#REF!</v>
      </c>
      <c r="D1567" t="e">
        <f t="shared" si="74"/>
        <v>#REF!</v>
      </c>
      <c r="E1567" s="17" t="s">
        <v>445</v>
      </c>
      <c r="F1567" t="s">
        <v>378</v>
      </c>
      <c r="G1567" t="e">
        <f>IF(#REF!="","",#REF!)</f>
        <v>#REF!</v>
      </c>
    </row>
    <row r="1568" spans="1:7" x14ac:dyDescent="0.3">
      <c r="A1568" t="s">
        <v>6</v>
      </c>
      <c r="B1568" t="e">
        <f t="shared" si="72"/>
        <v>#REF!</v>
      </c>
      <c r="C1568" t="e">
        <f t="shared" si="73"/>
        <v>#REF!</v>
      </c>
      <c r="D1568" t="e">
        <f t="shared" si="74"/>
        <v>#REF!</v>
      </c>
      <c r="E1568" s="17" t="s">
        <v>446</v>
      </c>
      <c r="F1568" t="s">
        <v>378</v>
      </c>
      <c r="G1568" t="e">
        <f>IF(#REF!="","",#REF!)</f>
        <v>#REF!</v>
      </c>
    </row>
    <row r="1569" spans="1:7" x14ac:dyDescent="0.3">
      <c r="A1569" t="s">
        <v>6</v>
      </c>
      <c r="B1569" t="e">
        <f t="shared" si="72"/>
        <v>#REF!</v>
      </c>
      <c r="C1569" t="e">
        <f t="shared" si="73"/>
        <v>#REF!</v>
      </c>
      <c r="D1569" t="e">
        <f t="shared" si="74"/>
        <v>#REF!</v>
      </c>
      <c r="E1569" s="17" t="s">
        <v>447</v>
      </c>
      <c r="F1569" t="s">
        <v>378</v>
      </c>
      <c r="G1569" t="e">
        <f>IF(#REF!="","",#REF!)</f>
        <v>#REF!</v>
      </c>
    </row>
    <row r="1570" spans="1:7" x14ac:dyDescent="0.3">
      <c r="A1570" t="s">
        <v>6</v>
      </c>
      <c r="B1570" t="e">
        <f t="shared" si="72"/>
        <v>#REF!</v>
      </c>
      <c r="C1570" t="e">
        <f t="shared" si="73"/>
        <v>#REF!</v>
      </c>
      <c r="D1570" t="e">
        <f t="shared" si="74"/>
        <v>#REF!</v>
      </c>
      <c r="E1570" s="17" t="s">
        <v>448</v>
      </c>
      <c r="F1570" t="s">
        <v>378</v>
      </c>
      <c r="G1570" t="e">
        <f>IF(#REF!="","",#REF!)</f>
        <v>#REF!</v>
      </c>
    </row>
    <row r="1571" spans="1:7" x14ac:dyDescent="0.3">
      <c r="A1571" t="s">
        <v>6</v>
      </c>
      <c r="B1571" t="e">
        <f t="shared" si="72"/>
        <v>#REF!</v>
      </c>
      <c r="C1571" t="e">
        <f t="shared" si="73"/>
        <v>#REF!</v>
      </c>
      <c r="D1571" t="e">
        <f t="shared" si="74"/>
        <v>#REF!</v>
      </c>
      <c r="E1571" s="17" t="s">
        <v>449</v>
      </c>
      <c r="F1571" t="s">
        <v>378</v>
      </c>
      <c r="G1571" t="e">
        <f>IF(#REF!="","",#REF!)</f>
        <v>#REF!</v>
      </c>
    </row>
    <row r="1572" spans="1:7" x14ac:dyDescent="0.3">
      <c r="A1572" t="s">
        <v>6</v>
      </c>
      <c r="B1572" t="e">
        <f t="shared" si="72"/>
        <v>#REF!</v>
      </c>
      <c r="C1572" t="e">
        <f t="shared" si="73"/>
        <v>#REF!</v>
      </c>
      <c r="D1572" t="e">
        <f t="shared" si="74"/>
        <v>#REF!</v>
      </c>
      <c r="E1572" s="17" t="s">
        <v>450</v>
      </c>
      <c r="F1572" t="s">
        <v>378</v>
      </c>
      <c r="G1572" t="e">
        <f>IF(#REF!="","",#REF!)</f>
        <v>#REF!</v>
      </c>
    </row>
    <row r="1573" spans="1:7" x14ac:dyDescent="0.3">
      <c r="A1573" t="s">
        <v>6</v>
      </c>
      <c r="B1573" t="e">
        <f t="shared" si="72"/>
        <v>#REF!</v>
      </c>
      <c r="C1573" t="e">
        <f t="shared" si="73"/>
        <v>#REF!</v>
      </c>
      <c r="D1573" t="e">
        <f t="shared" si="74"/>
        <v>#REF!</v>
      </c>
      <c r="E1573" s="17" t="s">
        <v>451</v>
      </c>
      <c r="F1573" t="s">
        <v>378</v>
      </c>
      <c r="G1573" t="e">
        <f>IF(#REF!="","",#REF!)</f>
        <v>#REF!</v>
      </c>
    </row>
    <row r="1574" spans="1:7" x14ac:dyDescent="0.3">
      <c r="A1574" t="s">
        <v>6</v>
      </c>
      <c r="B1574" t="e">
        <f t="shared" si="72"/>
        <v>#REF!</v>
      </c>
      <c r="C1574" t="e">
        <f t="shared" si="73"/>
        <v>#REF!</v>
      </c>
      <c r="D1574" t="e">
        <f t="shared" si="74"/>
        <v>#REF!</v>
      </c>
      <c r="E1574" s="17" t="s">
        <v>452</v>
      </c>
      <c r="F1574" t="s">
        <v>378</v>
      </c>
      <c r="G1574" t="e">
        <f>IF(#REF!="","",#REF!)</f>
        <v>#REF!</v>
      </c>
    </row>
    <row r="1575" spans="1:7" x14ac:dyDescent="0.3">
      <c r="A1575" t="s">
        <v>6</v>
      </c>
      <c r="B1575" t="e">
        <f t="shared" si="72"/>
        <v>#REF!</v>
      </c>
      <c r="C1575" t="e">
        <f t="shared" si="73"/>
        <v>#REF!</v>
      </c>
      <c r="D1575" t="e">
        <f t="shared" si="74"/>
        <v>#REF!</v>
      </c>
      <c r="E1575" s="17" t="s">
        <v>453</v>
      </c>
      <c r="F1575" t="s">
        <v>378</v>
      </c>
      <c r="G1575" t="e">
        <f>IF(#REF!="","",#REF!)</f>
        <v>#REF!</v>
      </c>
    </row>
    <row r="1576" spans="1:7" x14ac:dyDescent="0.3">
      <c r="A1576" t="s">
        <v>6</v>
      </c>
      <c r="B1576" t="e">
        <f t="shared" si="72"/>
        <v>#REF!</v>
      </c>
      <c r="C1576" t="e">
        <f t="shared" si="73"/>
        <v>#REF!</v>
      </c>
      <c r="D1576" t="e">
        <f t="shared" si="74"/>
        <v>#REF!</v>
      </c>
      <c r="E1576" s="17" t="s">
        <v>454</v>
      </c>
      <c r="F1576" t="s">
        <v>378</v>
      </c>
      <c r="G1576" t="e">
        <f>IF(#REF!="","",#REF!)</f>
        <v>#REF!</v>
      </c>
    </row>
    <row r="1577" spans="1:7" x14ac:dyDescent="0.3">
      <c r="A1577" t="s">
        <v>6</v>
      </c>
      <c r="B1577" t="e">
        <f t="shared" si="72"/>
        <v>#REF!</v>
      </c>
      <c r="C1577" t="e">
        <f t="shared" si="73"/>
        <v>#REF!</v>
      </c>
      <c r="D1577" t="e">
        <f t="shared" si="74"/>
        <v>#REF!</v>
      </c>
      <c r="E1577" s="17" t="s">
        <v>455</v>
      </c>
      <c r="F1577" t="s">
        <v>378</v>
      </c>
      <c r="G1577" t="e">
        <f>IF(#REF!="","",#REF!)</f>
        <v>#REF!</v>
      </c>
    </row>
    <row r="1578" spans="1:7" x14ac:dyDescent="0.3">
      <c r="A1578" t="s">
        <v>6</v>
      </c>
      <c r="B1578" t="e">
        <f t="shared" si="72"/>
        <v>#REF!</v>
      </c>
      <c r="C1578" t="e">
        <f t="shared" si="73"/>
        <v>#REF!</v>
      </c>
      <c r="D1578" t="e">
        <f t="shared" si="74"/>
        <v>#REF!</v>
      </c>
      <c r="E1578" s="17" t="s">
        <v>456</v>
      </c>
      <c r="F1578" t="s">
        <v>378</v>
      </c>
      <c r="G1578" t="e">
        <f>IF(#REF!="","",#REF!)</f>
        <v>#REF!</v>
      </c>
    </row>
    <row r="1579" spans="1:7" x14ac:dyDescent="0.3">
      <c r="A1579" t="s">
        <v>6</v>
      </c>
      <c r="B1579" t="e">
        <f t="shared" si="72"/>
        <v>#REF!</v>
      </c>
      <c r="C1579" t="e">
        <f t="shared" si="73"/>
        <v>#REF!</v>
      </c>
      <c r="D1579" t="e">
        <f t="shared" si="74"/>
        <v>#REF!</v>
      </c>
      <c r="E1579" s="17" t="s">
        <v>457</v>
      </c>
      <c r="F1579" t="s">
        <v>378</v>
      </c>
      <c r="G1579" t="e">
        <f>IF(#REF!="","",#REF!)</f>
        <v>#REF!</v>
      </c>
    </row>
    <row r="1580" spans="1:7" x14ac:dyDescent="0.3">
      <c r="A1580" t="s">
        <v>6</v>
      </c>
      <c r="B1580" t="e">
        <f t="shared" si="72"/>
        <v>#REF!</v>
      </c>
      <c r="C1580" t="e">
        <f t="shared" si="73"/>
        <v>#REF!</v>
      </c>
      <c r="D1580" t="e">
        <f t="shared" si="74"/>
        <v>#REF!</v>
      </c>
      <c r="E1580" s="17" t="s">
        <v>458</v>
      </c>
      <c r="F1580" t="s">
        <v>378</v>
      </c>
      <c r="G1580" t="e">
        <f>IF(#REF!="","",#REF!)</f>
        <v>#REF!</v>
      </c>
    </row>
    <row r="1581" spans="1:7" x14ac:dyDescent="0.3">
      <c r="A1581" t="s">
        <v>6</v>
      </c>
      <c r="B1581" t="e">
        <f t="shared" si="72"/>
        <v>#REF!</v>
      </c>
      <c r="C1581" t="e">
        <f t="shared" si="73"/>
        <v>#REF!</v>
      </c>
      <c r="D1581" t="e">
        <f t="shared" si="74"/>
        <v>#REF!</v>
      </c>
      <c r="E1581" s="17" t="s">
        <v>459</v>
      </c>
      <c r="F1581" t="s">
        <v>378</v>
      </c>
      <c r="G1581" t="e">
        <f>IF(#REF!="","",#REF!)</f>
        <v>#REF!</v>
      </c>
    </row>
    <row r="1582" spans="1:7" x14ac:dyDescent="0.3">
      <c r="A1582" t="s">
        <v>6</v>
      </c>
      <c r="B1582" t="e">
        <f t="shared" si="72"/>
        <v>#REF!</v>
      </c>
      <c r="C1582" t="e">
        <f t="shared" si="73"/>
        <v>#REF!</v>
      </c>
      <c r="D1582" t="e">
        <f t="shared" si="74"/>
        <v>#REF!</v>
      </c>
      <c r="E1582" s="17" t="s">
        <v>460</v>
      </c>
      <c r="F1582" t="s">
        <v>378</v>
      </c>
      <c r="G1582" t="e">
        <f>IF(#REF!="","",#REF!)</f>
        <v>#REF!</v>
      </c>
    </row>
    <row r="1583" spans="1:7" x14ac:dyDescent="0.3">
      <c r="A1583" t="s">
        <v>6</v>
      </c>
      <c r="B1583" t="e">
        <f t="shared" si="72"/>
        <v>#REF!</v>
      </c>
      <c r="C1583" t="e">
        <f t="shared" si="73"/>
        <v>#REF!</v>
      </c>
      <c r="D1583" t="e">
        <f t="shared" si="74"/>
        <v>#REF!</v>
      </c>
      <c r="E1583" s="17" t="s">
        <v>461</v>
      </c>
      <c r="F1583" t="s">
        <v>378</v>
      </c>
      <c r="G1583" t="e">
        <f>IF(#REF!="","",#REF!)</f>
        <v>#REF!</v>
      </c>
    </row>
    <row r="1584" spans="1:7" x14ac:dyDescent="0.3">
      <c r="A1584" t="s">
        <v>6</v>
      </c>
      <c r="B1584" t="e">
        <f t="shared" si="72"/>
        <v>#REF!</v>
      </c>
      <c r="C1584" t="e">
        <f t="shared" si="73"/>
        <v>#REF!</v>
      </c>
      <c r="D1584" t="e">
        <f t="shared" si="74"/>
        <v>#REF!</v>
      </c>
      <c r="E1584" s="17" t="s">
        <v>462</v>
      </c>
      <c r="F1584" t="s">
        <v>378</v>
      </c>
      <c r="G1584" t="e">
        <f>IF(#REF!="","",#REF!)</f>
        <v>#REF!</v>
      </c>
    </row>
    <row r="1585" spans="1:7" x14ac:dyDescent="0.3">
      <c r="A1585" t="s">
        <v>6</v>
      </c>
      <c r="B1585" t="e">
        <f t="shared" si="72"/>
        <v>#REF!</v>
      </c>
      <c r="C1585" t="e">
        <f t="shared" si="73"/>
        <v>#REF!</v>
      </c>
      <c r="D1585" t="e">
        <f t="shared" si="74"/>
        <v>#REF!</v>
      </c>
      <c r="E1585" s="17" t="s">
        <v>463</v>
      </c>
      <c r="F1585" t="s">
        <v>378</v>
      </c>
      <c r="G1585" t="e">
        <f>IF(#REF!="","",#REF!)</f>
        <v>#REF!</v>
      </c>
    </row>
    <row r="1586" spans="1:7" x14ac:dyDescent="0.3">
      <c r="A1586" t="s">
        <v>6</v>
      </c>
      <c r="B1586" t="e">
        <f t="shared" si="72"/>
        <v>#REF!</v>
      </c>
      <c r="C1586" t="e">
        <f t="shared" si="73"/>
        <v>#REF!</v>
      </c>
      <c r="D1586" t="e">
        <f t="shared" si="74"/>
        <v>#REF!</v>
      </c>
      <c r="E1586" s="17" t="s">
        <v>464</v>
      </c>
      <c r="F1586" t="s">
        <v>378</v>
      </c>
      <c r="G1586" t="e">
        <f>IF(#REF!="","",#REF!)</f>
        <v>#REF!</v>
      </c>
    </row>
    <row r="1587" spans="1:7" x14ac:dyDescent="0.3">
      <c r="A1587" t="s">
        <v>6</v>
      </c>
      <c r="B1587" t="e">
        <f t="shared" si="72"/>
        <v>#REF!</v>
      </c>
      <c r="C1587" t="e">
        <f t="shared" si="73"/>
        <v>#REF!</v>
      </c>
      <c r="D1587" t="e">
        <f t="shared" si="74"/>
        <v>#REF!</v>
      </c>
      <c r="E1587" s="17" t="s">
        <v>465</v>
      </c>
      <c r="F1587" t="s">
        <v>378</v>
      </c>
      <c r="G1587" t="e">
        <f>IF(#REF!="","",#REF!)</f>
        <v>#REF!</v>
      </c>
    </row>
    <row r="1588" spans="1:7" x14ac:dyDescent="0.3">
      <c r="A1588" t="s">
        <v>6</v>
      </c>
      <c r="B1588" t="e">
        <f t="shared" si="72"/>
        <v>#REF!</v>
      </c>
      <c r="C1588" t="e">
        <f t="shared" si="73"/>
        <v>#REF!</v>
      </c>
      <c r="D1588" t="e">
        <f t="shared" si="74"/>
        <v>#REF!</v>
      </c>
      <c r="E1588" s="17" t="s">
        <v>466</v>
      </c>
      <c r="F1588" t="s">
        <v>378</v>
      </c>
      <c r="G1588" t="e">
        <f>IF(#REF!="","",#REF!)</f>
        <v>#REF!</v>
      </c>
    </row>
    <row r="1589" spans="1:7" x14ac:dyDescent="0.3">
      <c r="A1589" t="s">
        <v>6</v>
      </c>
      <c r="B1589" t="e">
        <f t="shared" si="72"/>
        <v>#REF!</v>
      </c>
      <c r="C1589" t="e">
        <f t="shared" si="73"/>
        <v>#REF!</v>
      </c>
      <c r="D1589" t="e">
        <f t="shared" si="74"/>
        <v>#REF!</v>
      </c>
      <c r="E1589" s="17" t="s">
        <v>467</v>
      </c>
      <c r="F1589" t="s">
        <v>378</v>
      </c>
      <c r="G1589" t="e">
        <f>IF(#REF!="","",#REF!)</f>
        <v>#REF!</v>
      </c>
    </row>
    <row r="1590" spans="1:7" x14ac:dyDescent="0.3">
      <c r="A1590" t="s">
        <v>6</v>
      </c>
      <c r="B1590" t="e">
        <f t="shared" si="72"/>
        <v>#REF!</v>
      </c>
      <c r="C1590" t="e">
        <f t="shared" si="73"/>
        <v>#REF!</v>
      </c>
      <c r="D1590" t="e">
        <f t="shared" si="74"/>
        <v>#REF!</v>
      </c>
      <c r="E1590" s="17" t="s">
        <v>468</v>
      </c>
      <c r="F1590" t="s">
        <v>378</v>
      </c>
      <c r="G1590" t="e">
        <f>IF(#REF!="","",#REF!)</f>
        <v>#REF!</v>
      </c>
    </row>
    <row r="1591" spans="1:7" x14ac:dyDescent="0.3">
      <c r="A1591" t="s">
        <v>6</v>
      </c>
      <c r="B1591" t="e">
        <f t="shared" si="72"/>
        <v>#REF!</v>
      </c>
      <c r="C1591" t="e">
        <f t="shared" si="73"/>
        <v>#REF!</v>
      </c>
      <c r="D1591" t="e">
        <f t="shared" si="74"/>
        <v>#REF!</v>
      </c>
      <c r="E1591" s="17" t="s">
        <v>469</v>
      </c>
      <c r="F1591" t="s">
        <v>378</v>
      </c>
      <c r="G1591" t="e">
        <f>IF(#REF!="","",#REF!)</f>
        <v>#REF!</v>
      </c>
    </row>
    <row r="1592" spans="1:7" x14ac:dyDescent="0.3">
      <c r="A1592" t="s">
        <v>6</v>
      </c>
      <c r="B1592" t="e">
        <f t="shared" si="72"/>
        <v>#REF!</v>
      </c>
      <c r="C1592" t="e">
        <f t="shared" si="73"/>
        <v>#REF!</v>
      </c>
      <c r="D1592" t="e">
        <f t="shared" si="74"/>
        <v>#REF!</v>
      </c>
      <c r="E1592" s="17" t="s">
        <v>470</v>
      </c>
      <c r="F1592" t="s">
        <v>378</v>
      </c>
      <c r="G1592" t="e">
        <f>IF(#REF!="","",#REF!)</f>
        <v>#REF!</v>
      </c>
    </row>
    <row r="1593" spans="1:7" x14ac:dyDescent="0.3">
      <c r="A1593" t="s">
        <v>6</v>
      </c>
      <c r="B1593" t="e">
        <f t="shared" si="72"/>
        <v>#REF!</v>
      </c>
      <c r="C1593" t="e">
        <f t="shared" si="73"/>
        <v>#REF!</v>
      </c>
      <c r="D1593" t="e">
        <f t="shared" si="74"/>
        <v>#REF!</v>
      </c>
      <c r="E1593" s="17" t="s">
        <v>471</v>
      </c>
      <c r="F1593" t="s">
        <v>378</v>
      </c>
      <c r="G1593" t="e">
        <f>IF(#REF!="","",#REF!)</f>
        <v>#REF!</v>
      </c>
    </row>
    <row r="1594" spans="1:7" x14ac:dyDescent="0.3">
      <c r="A1594" t="s">
        <v>6</v>
      </c>
      <c r="B1594" t="e">
        <f t="shared" si="72"/>
        <v>#REF!</v>
      </c>
      <c r="C1594" t="e">
        <f t="shared" si="73"/>
        <v>#REF!</v>
      </c>
      <c r="D1594" t="e">
        <f t="shared" si="74"/>
        <v>#REF!</v>
      </c>
      <c r="E1594" s="17" t="s">
        <v>472</v>
      </c>
      <c r="F1594" t="s">
        <v>378</v>
      </c>
      <c r="G1594" t="e">
        <f>IF(#REF!="","",#REF!)</f>
        <v>#REF!</v>
      </c>
    </row>
    <row r="1595" spans="1:7" x14ac:dyDescent="0.3">
      <c r="A1595" t="s">
        <v>6</v>
      </c>
      <c r="B1595" t="e">
        <f t="shared" si="72"/>
        <v>#REF!</v>
      </c>
      <c r="C1595" t="e">
        <f t="shared" si="73"/>
        <v>#REF!</v>
      </c>
      <c r="D1595" t="e">
        <f t="shared" si="74"/>
        <v>#REF!</v>
      </c>
      <c r="E1595" s="17" t="s">
        <v>473</v>
      </c>
      <c r="F1595" t="s">
        <v>378</v>
      </c>
      <c r="G1595" t="e">
        <f>IF(#REF!="","",#REF!)</f>
        <v>#REF!</v>
      </c>
    </row>
    <row r="1596" spans="1:7" x14ac:dyDescent="0.3">
      <c r="A1596" t="s">
        <v>6</v>
      </c>
      <c r="B1596" t="e">
        <f t="shared" si="72"/>
        <v>#REF!</v>
      </c>
      <c r="C1596" t="e">
        <f t="shared" si="73"/>
        <v>#REF!</v>
      </c>
      <c r="D1596" t="e">
        <f t="shared" si="74"/>
        <v>#REF!</v>
      </c>
      <c r="E1596" s="17" t="s">
        <v>474</v>
      </c>
      <c r="F1596" t="s">
        <v>378</v>
      </c>
      <c r="G1596" t="e">
        <f>IF(#REF!="","",#REF!)</f>
        <v>#REF!</v>
      </c>
    </row>
    <row r="1597" spans="1:7" x14ac:dyDescent="0.3">
      <c r="A1597" t="s">
        <v>6</v>
      </c>
      <c r="B1597" t="e">
        <f t="shared" si="72"/>
        <v>#REF!</v>
      </c>
      <c r="C1597" t="e">
        <f t="shared" si="73"/>
        <v>#REF!</v>
      </c>
      <c r="D1597" t="e">
        <f t="shared" si="74"/>
        <v>#REF!</v>
      </c>
      <c r="E1597" s="17" t="s">
        <v>475</v>
      </c>
      <c r="F1597" t="s">
        <v>378</v>
      </c>
      <c r="G1597" t="e">
        <f>IF(#REF!="","",#REF!)</f>
        <v>#REF!</v>
      </c>
    </row>
    <row r="1598" spans="1:7" x14ac:dyDescent="0.3">
      <c r="A1598" t="s">
        <v>6</v>
      </c>
      <c r="B1598" t="e">
        <f t="shared" si="72"/>
        <v>#REF!</v>
      </c>
      <c r="C1598" t="e">
        <f t="shared" si="73"/>
        <v>#REF!</v>
      </c>
      <c r="D1598" t="e">
        <f t="shared" si="74"/>
        <v>#REF!</v>
      </c>
      <c r="E1598" s="17" t="s">
        <v>476</v>
      </c>
      <c r="F1598" t="s">
        <v>378</v>
      </c>
      <c r="G1598" t="e">
        <f>IF(#REF!="","",#REF!)</f>
        <v>#REF!</v>
      </c>
    </row>
    <row r="1599" spans="1:7" x14ac:dyDescent="0.3">
      <c r="A1599" t="s">
        <v>6</v>
      </c>
      <c r="B1599" t="e">
        <f t="shared" si="72"/>
        <v>#REF!</v>
      </c>
      <c r="C1599" t="e">
        <f t="shared" si="73"/>
        <v>#REF!</v>
      </c>
      <c r="D1599" t="e">
        <f t="shared" si="74"/>
        <v>#REF!</v>
      </c>
      <c r="E1599" s="17" t="s">
        <v>477</v>
      </c>
      <c r="F1599" t="s">
        <v>378</v>
      </c>
      <c r="G1599" t="e">
        <f>IF(#REF!="","",#REF!)</f>
        <v>#REF!</v>
      </c>
    </row>
    <row r="1600" spans="1:7" x14ac:dyDescent="0.3">
      <c r="A1600" t="s">
        <v>6</v>
      </c>
      <c r="B1600" t="e">
        <f t="shared" si="72"/>
        <v>#REF!</v>
      </c>
      <c r="C1600" t="e">
        <f t="shared" si="73"/>
        <v>#REF!</v>
      </c>
      <c r="D1600" t="e">
        <f t="shared" si="74"/>
        <v>#REF!</v>
      </c>
      <c r="E1600" s="17" t="s">
        <v>478</v>
      </c>
      <c r="F1600" t="s">
        <v>378</v>
      </c>
      <c r="G1600" t="e">
        <f>IF(#REF!="","",#REF!)</f>
        <v>#REF!</v>
      </c>
    </row>
    <row r="1601" spans="1:7" x14ac:dyDescent="0.3">
      <c r="A1601" t="s">
        <v>6</v>
      </c>
      <c r="B1601" t="e">
        <f t="shared" si="72"/>
        <v>#REF!</v>
      </c>
      <c r="C1601" t="e">
        <f t="shared" si="73"/>
        <v>#REF!</v>
      </c>
      <c r="D1601" t="e">
        <f t="shared" si="74"/>
        <v>#REF!</v>
      </c>
      <c r="E1601" s="17" t="s">
        <v>479</v>
      </c>
      <c r="F1601" t="s">
        <v>378</v>
      </c>
      <c r="G1601" t="e">
        <f>IF(#REF!="","",#REF!)</f>
        <v>#REF!</v>
      </c>
    </row>
    <row r="1602" spans="1:7" x14ac:dyDescent="0.3">
      <c r="A1602" t="s">
        <v>6</v>
      </c>
      <c r="B1602" t="e">
        <f t="shared" si="72"/>
        <v>#REF!</v>
      </c>
      <c r="C1602" t="e">
        <f t="shared" si="73"/>
        <v>#REF!</v>
      </c>
      <c r="D1602" t="e">
        <f t="shared" si="74"/>
        <v>#REF!</v>
      </c>
      <c r="E1602" s="17" t="s">
        <v>480</v>
      </c>
      <c r="F1602" t="s">
        <v>378</v>
      </c>
      <c r="G1602" t="e">
        <f>IF(#REF!="","",#REF!)</f>
        <v>#REF!</v>
      </c>
    </row>
    <row r="1603" spans="1:7" x14ac:dyDescent="0.3">
      <c r="A1603" t="s">
        <v>6</v>
      </c>
      <c r="B1603" t="e">
        <f t="shared" ref="B1603:B1666" si="75">IF(AgencyCode="","",AgencyCode)</f>
        <v>#REF!</v>
      </c>
      <c r="C1603" t="e">
        <f t="shared" ref="C1603:C1666" si="76">IF(AgencyName="","",AgencyName)</f>
        <v>#REF!</v>
      </c>
      <c r="D1603" t="e">
        <f t="shared" ref="D1603:D1666" si="77">IF(Year="","",Year)</f>
        <v>#REF!</v>
      </c>
      <c r="E1603" s="17" t="s">
        <v>481</v>
      </c>
      <c r="F1603" t="s">
        <v>378</v>
      </c>
      <c r="G1603" t="e">
        <f>IF(#REF!="","",#REF!)</f>
        <v>#REF!</v>
      </c>
    </row>
    <row r="1604" spans="1:7" x14ac:dyDescent="0.3">
      <c r="A1604" t="s">
        <v>6</v>
      </c>
      <c r="B1604" t="e">
        <f t="shared" si="75"/>
        <v>#REF!</v>
      </c>
      <c r="C1604" t="e">
        <f t="shared" si="76"/>
        <v>#REF!</v>
      </c>
      <c r="D1604" t="e">
        <f t="shared" si="77"/>
        <v>#REF!</v>
      </c>
      <c r="E1604" s="17" t="s">
        <v>482</v>
      </c>
      <c r="F1604" t="s">
        <v>378</v>
      </c>
      <c r="G1604" t="e">
        <f>IF(#REF!="","",#REF!)</f>
        <v>#REF!</v>
      </c>
    </row>
    <row r="1605" spans="1:7" x14ac:dyDescent="0.3">
      <c r="A1605" t="s">
        <v>6</v>
      </c>
      <c r="B1605" t="e">
        <f t="shared" si="75"/>
        <v>#REF!</v>
      </c>
      <c r="C1605" t="e">
        <f t="shared" si="76"/>
        <v>#REF!</v>
      </c>
      <c r="D1605" t="e">
        <f t="shared" si="77"/>
        <v>#REF!</v>
      </c>
      <c r="E1605" s="17" t="s">
        <v>483</v>
      </c>
      <c r="F1605" t="s">
        <v>378</v>
      </c>
      <c r="G1605" t="e">
        <f>IF(#REF!="","",#REF!)</f>
        <v>#REF!</v>
      </c>
    </row>
    <row r="1606" spans="1:7" x14ac:dyDescent="0.3">
      <c r="A1606" t="s">
        <v>6</v>
      </c>
      <c r="B1606" t="e">
        <f t="shared" si="75"/>
        <v>#REF!</v>
      </c>
      <c r="C1606" t="e">
        <f t="shared" si="76"/>
        <v>#REF!</v>
      </c>
      <c r="D1606" t="e">
        <f t="shared" si="77"/>
        <v>#REF!</v>
      </c>
      <c r="E1606" s="17" t="s">
        <v>484</v>
      </c>
      <c r="F1606" t="s">
        <v>378</v>
      </c>
      <c r="G1606" t="e">
        <f>IF(#REF!="","",#REF!)</f>
        <v>#REF!</v>
      </c>
    </row>
    <row r="1607" spans="1:7" x14ac:dyDescent="0.3">
      <c r="A1607" t="s">
        <v>6</v>
      </c>
      <c r="B1607" t="e">
        <f t="shared" si="75"/>
        <v>#REF!</v>
      </c>
      <c r="C1607" t="e">
        <f t="shared" si="76"/>
        <v>#REF!</v>
      </c>
      <c r="D1607" t="e">
        <f t="shared" si="77"/>
        <v>#REF!</v>
      </c>
      <c r="E1607" s="17" t="s">
        <v>485</v>
      </c>
      <c r="F1607" t="s">
        <v>378</v>
      </c>
      <c r="G1607" t="e">
        <f>IF(#REF!="","",#REF!)</f>
        <v>#REF!</v>
      </c>
    </row>
    <row r="1608" spans="1:7" x14ac:dyDescent="0.3">
      <c r="A1608" t="s">
        <v>6</v>
      </c>
      <c r="B1608" t="e">
        <f t="shared" si="75"/>
        <v>#REF!</v>
      </c>
      <c r="C1608" t="e">
        <f t="shared" si="76"/>
        <v>#REF!</v>
      </c>
      <c r="D1608" t="e">
        <f t="shared" si="77"/>
        <v>#REF!</v>
      </c>
      <c r="E1608" s="17" t="s">
        <v>486</v>
      </c>
      <c r="F1608" t="s">
        <v>378</v>
      </c>
      <c r="G1608" t="e">
        <f>IF(#REF!="","",#REF!)</f>
        <v>#REF!</v>
      </c>
    </row>
    <row r="1609" spans="1:7" x14ac:dyDescent="0.3">
      <c r="A1609" t="s">
        <v>6</v>
      </c>
      <c r="B1609" t="e">
        <f t="shared" si="75"/>
        <v>#REF!</v>
      </c>
      <c r="C1609" t="e">
        <f t="shared" si="76"/>
        <v>#REF!</v>
      </c>
      <c r="D1609" t="e">
        <f t="shared" si="77"/>
        <v>#REF!</v>
      </c>
      <c r="E1609" s="17" t="s">
        <v>487</v>
      </c>
      <c r="F1609" t="s">
        <v>378</v>
      </c>
      <c r="G1609" t="e">
        <f>IF(#REF!="","",#REF!)</f>
        <v>#REF!</v>
      </c>
    </row>
    <row r="1610" spans="1:7" x14ac:dyDescent="0.3">
      <c r="A1610" t="s">
        <v>6</v>
      </c>
      <c r="B1610" t="e">
        <f t="shared" si="75"/>
        <v>#REF!</v>
      </c>
      <c r="C1610" t="e">
        <f t="shared" si="76"/>
        <v>#REF!</v>
      </c>
      <c r="D1610" t="e">
        <f t="shared" si="77"/>
        <v>#REF!</v>
      </c>
      <c r="E1610" s="17" t="s">
        <v>488</v>
      </c>
      <c r="F1610" t="s">
        <v>378</v>
      </c>
      <c r="G1610" t="e">
        <f>IF(#REF!="","",#REF!)</f>
        <v>#REF!</v>
      </c>
    </row>
    <row r="1611" spans="1:7" x14ac:dyDescent="0.3">
      <c r="A1611" t="s">
        <v>6</v>
      </c>
      <c r="B1611" t="e">
        <f t="shared" si="75"/>
        <v>#REF!</v>
      </c>
      <c r="C1611" t="e">
        <f t="shared" si="76"/>
        <v>#REF!</v>
      </c>
      <c r="D1611" t="e">
        <f t="shared" si="77"/>
        <v>#REF!</v>
      </c>
      <c r="E1611" s="17" t="s">
        <v>489</v>
      </c>
      <c r="F1611" t="s">
        <v>378</v>
      </c>
      <c r="G1611" t="e">
        <f>IF(#REF!="","",#REF!)</f>
        <v>#REF!</v>
      </c>
    </row>
    <row r="1612" spans="1:7" x14ac:dyDescent="0.3">
      <c r="A1612" t="s">
        <v>6</v>
      </c>
      <c r="B1612" t="e">
        <f t="shared" si="75"/>
        <v>#REF!</v>
      </c>
      <c r="C1612" t="e">
        <f t="shared" si="76"/>
        <v>#REF!</v>
      </c>
      <c r="D1612" t="e">
        <f t="shared" si="77"/>
        <v>#REF!</v>
      </c>
      <c r="E1612" s="17" t="s">
        <v>490</v>
      </c>
      <c r="F1612" t="s">
        <v>378</v>
      </c>
      <c r="G1612" t="e">
        <f>IF(#REF!="","",#REF!)</f>
        <v>#REF!</v>
      </c>
    </row>
    <row r="1613" spans="1:7" x14ac:dyDescent="0.3">
      <c r="A1613" t="s">
        <v>6</v>
      </c>
      <c r="B1613" t="e">
        <f t="shared" si="75"/>
        <v>#REF!</v>
      </c>
      <c r="C1613" t="e">
        <f t="shared" si="76"/>
        <v>#REF!</v>
      </c>
      <c r="D1613" t="e">
        <f t="shared" si="77"/>
        <v>#REF!</v>
      </c>
      <c r="E1613" s="17" t="s">
        <v>491</v>
      </c>
      <c r="F1613" t="s">
        <v>378</v>
      </c>
      <c r="G1613" t="e">
        <f>IF(#REF!="","",#REF!)</f>
        <v>#REF!</v>
      </c>
    </row>
    <row r="1614" spans="1:7" x14ac:dyDescent="0.3">
      <c r="A1614" t="s">
        <v>6</v>
      </c>
      <c r="B1614" t="e">
        <f t="shared" si="75"/>
        <v>#REF!</v>
      </c>
      <c r="C1614" t="e">
        <f t="shared" si="76"/>
        <v>#REF!</v>
      </c>
      <c r="D1614" t="e">
        <f t="shared" si="77"/>
        <v>#REF!</v>
      </c>
      <c r="E1614" s="17" t="s">
        <v>492</v>
      </c>
      <c r="F1614" t="s">
        <v>378</v>
      </c>
      <c r="G1614" t="e">
        <f>IF(#REF!="","",#REF!)</f>
        <v>#REF!</v>
      </c>
    </row>
    <row r="1615" spans="1:7" x14ac:dyDescent="0.3">
      <c r="A1615" t="s">
        <v>6</v>
      </c>
      <c r="B1615" t="e">
        <f t="shared" si="75"/>
        <v>#REF!</v>
      </c>
      <c r="C1615" t="e">
        <f t="shared" si="76"/>
        <v>#REF!</v>
      </c>
      <c r="D1615" t="e">
        <f t="shared" si="77"/>
        <v>#REF!</v>
      </c>
      <c r="E1615" s="17" t="s">
        <v>493</v>
      </c>
      <c r="F1615" t="s">
        <v>378</v>
      </c>
      <c r="G1615" t="e">
        <f>IF(#REF!="","",#REF!)</f>
        <v>#REF!</v>
      </c>
    </row>
    <row r="1616" spans="1:7" x14ac:dyDescent="0.3">
      <c r="A1616" t="s">
        <v>6</v>
      </c>
      <c r="B1616" t="e">
        <f t="shared" si="75"/>
        <v>#REF!</v>
      </c>
      <c r="C1616" t="e">
        <f t="shared" si="76"/>
        <v>#REF!</v>
      </c>
      <c r="D1616" t="e">
        <f t="shared" si="77"/>
        <v>#REF!</v>
      </c>
      <c r="E1616" s="17" t="s">
        <v>494</v>
      </c>
      <c r="F1616" t="s">
        <v>378</v>
      </c>
      <c r="G1616" t="e">
        <f>IF(#REF!="","",#REF!)</f>
        <v>#REF!</v>
      </c>
    </row>
    <row r="1617" spans="1:7" x14ac:dyDescent="0.3">
      <c r="A1617" t="s">
        <v>6</v>
      </c>
      <c r="B1617" t="e">
        <f t="shared" si="75"/>
        <v>#REF!</v>
      </c>
      <c r="C1617" t="e">
        <f t="shared" si="76"/>
        <v>#REF!</v>
      </c>
      <c r="D1617" t="e">
        <f t="shared" si="77"/>
        <v>#REF!</v>
      </c>
      <c r="E1617" s="17" t="s">
        <v>495</v>
      </c>
      <c r="F1617" t="s">
        <v>378</v>
      </c>
      <c r="G1617" t="e">
        <f>IF(#REF!="","",#REF!)</f>
        <v>#REF!</v>
      </c>
    </row>
    <row r="1618" spans="1:7" x14ac:dyDescent="0.3">
      <c r="A1618" t="s">
        <v>6</v>
      </c>
      <c r="B1618" t="e">
        <f t="shared" si="75"/>
        <v>#REF!</v>
      </c>
      <c r="C1618" t="e">
        <f t="shared" si="76"/>
        <v>#REF!</v>
      </c>
      <c r="D1618" t="e">
        <f t="shared" si="77"/>
        <v>#REF!</v>
      </c>
      <c r="E1618" s="17" t="s">
        <v>496</v>
      </c>
      <c r="F1618" t="s">
        <v>378</v>
      </c>
      <c r="G1618" t="e">
        <f>IF(#REF!="","",#REF!)</f>
        <v>#REF!</v>
      </c>
    </row>
    <row r="1619" spans="1:7" x14ac:dyDescent="0.3">
      <c r="A1619" t="s">
        <v>6</v>
      </c>
      <c r="B1619" t="e">
        <f t="shared" si="75"/>
        <v>#REF!</v>
      </c>
      <c r="C1619" t="e">
        <f t="shared" si="76"/>
        <v>#REF!</v>
      </c>
      <c r="D1619" t="e">
        <f t="shared" si="77"/>
        <v>#REF!</v>
      </c>
      <c r="E1619" s="17" t="s">
        <v>497</v>
      </c>
      <c r="F1619" t="s">
        <v>378</v>
      </c>
      <c r="G1619" t="e">
        <f>IF(#REF!="","",#REF!)</f>
        <v>#REF!</v>
      </c>
    </row>
    <row r="1620" spans="1:7" x14ac:dyDescent="0.3">
      <c r="A1620" t="s">
        <v>6</v>
      </c>
      <c r="B1620" t="e">
        <f t="shared" si="75"/>
        <v>#REF!</v>
      </c>
      <c r="C1620" t="e">
        <f t="shared" si="76"/>
        <v>#REF!</v>
      </c>
      <c r="D1620" t="e">
        <f t="shared" si="77"/>
        <v>#REF!</v>
      </c>
      <c r="E1620" s="17" t="s">
        <v>498</v>
      </c>
      <c r="F1620" t="s">
        <v>378</v>
      </c>
      <c r="G1620" t="e">
        <f>IF(#REF!="","",#REF!)</f>
        <v>#REF!</v>
      </c>
    </row>
    <row r="1621" spans="1:7" x14ac:dyDescent="0.3">
      <c r="A1621" t="s">
        <v>6</v>
      </c>
      <c r="B1621" t="e">
        <f t="shared" si="75"/>
        <v>#REF!</v>
      </c>
      <c r="C1621" t="e">
        <f t="shared" si="76"/>
        <v>#REF!</v>
      </c>
      <c r="D1621" t="e">
        <f t="shared" si="77"/>
        <v>#REF!</v>
      </c>
      <c r="E1621" s="17" t="s">
        <v>499</v>
      </c>
      <c r="F1621" t="s">
        <v>378</v>
      </c>
      <c r="G1621" t="e">
        <f>IF(#REF!="","",#REF!)</f>
        <v>#REF!</v>
      </c>
    </row>
    <row r="1622" spans="1:7" x14ac:dyDescent="0.3">
      <c r="A1622" t="s">
        <v>6</v>
      </c>
      <c r="B1622" t="e">
        <f t="shared" si="75"/>
        <v>#REF!</v>
      </c>
      <c r="C1622" t="e">
        <f t="shared" si="76"/>
        <v>#REF!</v>
      </c>
      <c r="D1622" t="e">
        <f t="shared" si="77"/>
        <v>#REF!</v>
      </c>
      <c r="E1622" s="17" t="s">
        <v>500</v>
      </c>
      <c r="F1622" t="s">
        <v>378</v>
      </c>
      <c r="G1622" t="e">
        <f>IF(#REF!="","",#REF!)</f>
        <v>#REF!</v>
      </c>
    </row>
    <row r="1623" spans="1:7" x14ac:dyDescent="0.3">
      <c r="A1623" t="s">
        <v>6</v>
      </c>
      <c r="B1623" t="e">
        <f t="shared" si="75"/>
        <v>#REF!</v>
      </c>
      <c r="C1623" t="e">
        <f t="shared" si="76"/>
        <v>#REF!</v>
      </c>
      <c r="D1623" t="e">
        <f t="shared" si="77"/>
        <v>#REF!</v>
      </c>
      <c r="E1623" s="17" t="s">
        <v>501</v>
      </c>
      <c r="F1623" t="s">
        <v>378</v>
      </c>
      <c r="G1623" t="e">
        <f>IF(#REF!="","",#REF!)</f>
        <v>#REF!</v>
      </c>
    </row>
    <row r="1624" spans="1:7" x14ac:dyDescent="0.3">
      <c r="A1624" t="s">
        <v>6</v>
      </c>
      <c r="B1624" t="e">
        <f t="shared" si="75"/>
        <v>#REF!</v>
      </c>
      <c r="C1624" t="e">
        <f t="shared" si="76"/>
        <v>#REF!</v>
      </c>
      <c r="D1624" t="e">
        <f t="shared" si="77"/>
        <v>#REF!</v>
      </c>
      <c r="E1624" s="17" t="s">
        <v>502</v>
      </c>
      <c r="F1624" t="s">
        <v>378</v>
      </c>
      <c r="G1624" t="e">
        <f>IF(#REF!="","",#REF!)</f>
        <v>#REF!</v>
      </c>
    </row>
    <row r="1625" spans="1:7" x14ac:dyDescent="0.3">
      <c r="A1625" t="s">
        <v>6</v>
      </c>
      <c r="B1625" t="e">
        <f t="shared" si="75"/>
        <v>#REF!</v>
      </c>
      <c r="C1625" t="e">
        <f t="shared" si="76"/>
        <v>#REF!</v>
      </c>
      <c r="D1625" t="e">
        <f t="shared" si="77"/>
        <v>#REF!</v>
      </c>
      <c r="E1625" s="17" t="s">
        <v>503</v>
      </c>
      <c r="F1625" t="s">
        <v>378</v>
      </c>
      <c r="G1625" t="e">
        <f>IF(#REF!="","",#REF!)</f>
        <v>#REF!</v>
      </c>
    </row>
    <row r="1626" spans="1:7" x14ac:dyDescent="0.3">
      <c r="A1626" t="s">
        <v>6</v>
      </c>
      <c r="B1626" t="e">
        <f t="shared" si="75"/>
        <v>#REF!</v>
      </c>
      <c r="C1626" t="e">
        <f t="shared" si="76"/>
        <v>#REF!</v>
      </c>
      <c r="D1626" t="e">
        <f t="shared" si="77"/>
        <v>#REF!</v>
      </c>
      <c r="E1626" s="17" t="s">
        <v>504</v>
      </c>
      <c r="F1626" t="s">
        <v>378</v>
      </c>
      <c r="G1626" t="e">
        <f>IF(#REF!="","",#REF!)</f>
        <v>#REF!</v>
      </c>
    </row>
    <row r="1627" spans="1:7" x14ac:dyDescent="0.3">
      <c r="A1627" t="s">
        <v>6</v>
      </c>
      <c r="B1627" t="e">
        <f t="shared" si="75"/>
        <v>#REF!</v>
      </c>
      <c r="C1627" t="e">
        <f t="shared" si="76"/>
        <v>#REF!</v>
      </c>
      <c r="D1627" t="e">
        <f t="shared" si="77"/>
        <v>#REF!</v>
      </c>
      <c r="E1627" s="17" t="s">
        <v>505</v>
      </c>
      <c r="F1627" t="s">
        <v>378</v>
      </c>
      <c r="G1627" t="e">
        <f>IF(#REF!="","",#REF!)</f>
        <v>#REF!</v>
      </c>
    </row>
    <row r="1628" spans="1:7" x14ac:dyDescent="0.3">
      <c r="A1628" t="s">
        <v>6</v>
      </c>
      <c r="B1628" t="e">
        <f t="shared" si="75"/>
        <v>#REF!</v>
      </c>
      <c r="C1628" t="e">
        <f t="shared" si="76"/>
        <v>#REF!</v>
      </c>
      <c r="D1628" t="e">
        <f t="shared" si="77"/>
        <v>#REF!</v>
      </c>
      <c r="E1628" s="17" t="s">
        <v>506</v>
      </c>
      <c r="F1628" t="s">
        <v>378</v>
      </c>
      <c r="G1628" t="e">
        <f>IF(#REF!="","",#REF!)</f>
        <v>#REF!</v>
      </c>
    </row>
    <row r="1629" spans="1:7" x14ac:dyDescent="0.3">
      <c r="A1629" t="s">
        <v>6</v>
      </c>
      <c r="B1629" t="e">
        <f t="shared" si="75"/>
        <v>#REF!</v>
      </c>
      <c r="C1629" t="e">
        <f t="shared" si="76"/>
        <v>#REF!</v>
      </c>
      <c r="D1629" t="e">
        <f t="shared" si="77"/>
        <v>#REF!</v>
      </c>
      <c r="E1629" s="17" t="s">
        <v>507</v>
      </c>
      <c r="F1629" t="s">
        <v>378</v>
      </c>
      <c r="G1629" t="e">
        <f>IF(#REF!="","",#REF!)</f>
        <v>#REF!</v>
      </c>
    </row>
    <row r="1630" spans="1:7" x14ac:dyDescent="0.3">
      <c r="A1630" t="s">
        <v>6</v>
      </c>
      <c r="B1630" t="e">
        <f t="shared" si="75"/>
        <v>#REF!</v>
      </c>
      <c r="C1630" t="e">
        <f t="shared" si="76"/>
        <v>#REF!</v>
      </c>
      <c r="D1630" t="e">
        <f t="shared" si="77"/>
        <v>#REF!</v>
      </c>
      <c r="E1630" s="17" t="s">
        <v>508</v>
      </c>
      <c r="F1630" t="s">
        <v>378</v>
      </c>
      <c r="G1630" t="e">
        <f>IF(#REF!="","",#REF!)</f>
        <v>#REF!</v>
      </c>
    </row>
    <row r="1631" spans="1:7" x14ac:dyDescent="0.3">
      <c r="A1631" t="s">
        <v>6</v>
      </c>
      <c r="B1631" t="e">
        <f t="shared" si="75"/>
        <v>#REF!</v>
      </c>
      <c r="C1631" t="e">
        <f t="shared" si="76"/>
        <v>#REF!</v>
      </c>
      <c r="D1631" t="e">
        <f t="shared" si="77"/>
        <v>#REF!</v>
      </c>
      <c r="E1631" s="17" t="s">
        <v>509</v>
      </c>
      <c r="F1631" t="s">
        <v>378</v>
      </c>
      <c r="G1631" t="e">
        <f>IF(#REF!="","",#REF!)</f>
        <v>#REF!</v>
      </c>
    </row>
    <row r="1632" spans="1:7" x14ac:dyDescent="0.3">
      <c r="A1632" t="s">
        <v>6</v>
      </c>
      <c r="B1632" t="e">
        <f t="shared" si="75"/>
        <v>#REF!</v>
      </c>
      <c r="C1632" t="e">
        <f t="shared" si="76"/>
        <v>#REF!</v>
      </c>
      <c r="D1632" t="e">
        <f t="shared" si="77"/>
        <v>#REF!</v>
      </c>
      <c r="E1632" s="17" t="s">
        <v>510</v>
      </c>
      <c r="F1632" t="s">
        <v>378</v>
      </c>
      <c r="G1632" t="e">
        <f>IF(#REF!="","",#REF!)</f>
        <v>#REF!</v>
      </c>
    </row>
    <row r="1633" spans="1:7" x14ac:dyDescent="0.3">
      <c r="A1633" t="s">
        <v>6</v>
      </c>
      <c r="B1633" t="e">
        <f t="shared" si="75"/>
        <v>#REF!</v>
      </c>
      <c r="C1633" t="e">
        <f t="shared" si="76"/>
        <v>#REF!</v>
      </c>
      <c r="D1633" t="e">
        <f t="shared" si="77"/>
        <v>#REF!</v>
      </c>
      <c r="E1633" s="17" t="s">
        <v>511</v>
      </c>
      <c r="F1633" t="s">
        <v>378</v>
      </c>
      <c r="G1633" t="e">
        <f>IF(#REF!="","",#REF!)</f>
        <v>#REF!</v>
      </c>
    </row>
    <row r="1634" spans="1:7" x14ac:dyDescent="0.3">
      <c r="A1634" t="s">
        <v>6</v>
      </c>
      <c r="B1634" t="e">
        <f t="shared" si="75"/>
        <v>#REF!</v>
      </c>
      <c r="C1634" t="e">
        <f t="shared" si="76"/>
        <v>#REF!</v>
      </c>
      <c r="D1634" t="e">
        <f t="shared" si="77"/>
        <v>#REF!</v>
      </c>
      <c r="E1634" s="17" t="s">
        <v>512</v>
      </c>
      <c r="F1634" t="s">
        <v>378</v>
      </c>
      <c r="G1634" t="e">
        <f>IF(#REF!="","",#REF!)</f>
        <v>#REF!</v>
      </c>
    </row>
    <row r="1635" spans="1:7" x14ac:dyDescent="0.3">
      <c r="A1635" t="s">
        <v>6</v>
      </c>
      <c r="B1635" t="e">
        <f t="shared" si="75"/>
        <v>#REF!</v>
      </c>
      <c r="C1635" t="e">
        <f t="shared" si="76"/>
        <v>#REF!</v>
      </c>
      <c r="D1635" t="e">
        <f t="shared" si="77"/>
        <v>#REF!</v>
      </c>
      <c r="E1635" s="17" t="s">
        <v>513</v>
      </c>
      <c r="F1635" t="s">
        <v>378</v>
      </c>
      <c r="G1635" t="e">
        <f>IF(#REF!="","",#REF!)</f>
        <v>#REF!</v>
      </c>
    </row>
    <row r="1636" spans="1:7" x14ac:dyDescent="0.3">
      <c r="A1636" t="s">
        <v>6</v>
      </c>
      <c r="B1636" t="e">
        <f t="shared" si="75"/>
        <v>#REF!</v>
      </c>
      <c r="C1636" t="e">
        <f t="shared" si="76"/>
        <v>#REF!</v>
      </c>
      <c r="D1636" t="e">
        <f t="shared" si="77"/>
        <v>#REF!</v>
      </c>
      <c r="E1636" s="17" t="s">
        <v>514</v>
      </c>
      <c r="F1636" t="s">
        <v>378</v>
      </c>
      <c r="G1636" t="e">
        <f>IF(#REF!="","",#REF!)</f>
        <v>#REF!</v>
      </c>
    </row>
    <row r="1637" spans="1:7" x14ac:dyDescent="0.3">
      <c r="A1637" t="s">
        <v>6</v>
      </c>
      <c r="B1637" t="e">
        <f t="shared" si="75"/>
        <v>#REF!</v>
      </c>
      <c r="C1637" t="e">
        <f t="shared" si="76"/>
        <v>#REF!</v>
      </c>
      <c r="D1637" t="e">
        <f t="shared" si="77"/>
        <v>#REF!</v>
      </c>
      <c r="E1637" s="17" t="s">
        <v>515</v>
      </c>
      <c r="F1637" t="s">
        <v>378</v>
      </c>
      <c r="G1637" t="e">
        <f>IF(#REF!="","",#REF!)</f>
        <v>#REF!</v>
      </c>
    </row>
    <row r="1638" spans="1:7" x14ac:dyDescent="0.3">
      <c r="A1638" t="s">
        <v>6</v>
      </c>
      <c r="B1638" t="e">
        <f t="shared" si="75"/>
        <v>#REF!</v>
      </c>
      <c r="C1638" t="e">
        <f t="shared" si="76"/>
        <v>#REF!</v>
      </c>
      <c r="D1638" t="e">
        <f t="shared" si="77"/>
        <v>#REF!</v>
      </c>
      <c r="E1638" s="17" t="s">
        <v>516</v>
      </c>
      <c r="F1638" t="s">
        <v>378</v>
      </c>
      <c r="G1638" t="e">
        <f>IF(#REF!="","",#REF!)</f>
        <v>#REF!</v>
      </c>
    </row>
    <row r="1639" spans="1:7" x14ac:dyDescent="0.3">
      <c r="A1639" t="s">
        <v>6</v>
      </c>
      <c r="B1639" t="e">
        <f t="shared" si="75"/>
        <v>#REF!</v>
      </c>
      <c r="C1639" t="e">
        <f t="shared" si="76"/>
        <v>#REF!</v>
      </c>
      <c r="D1639" t="e">
        <f t="shared" si="77"/>
        <v>#REF!</v>
      </c>
      <c r="E1639" s="17" t="s">
        <v>517</v>
      </c>
      <c r="F1639" t="s">
        <v>378</v>
      </c>
      <c r="G1639" t="e">
        <f>IF(#REF!="","",#REF!)</f>
        <v>#REF!</v>
      </c>
    </row>
    <row r="1640" spans="1:7" x14ac:dyDescent="0.3">
      <c r="A1640" t="s">
        <v>6</v>
      </c>
      <c r="B1640" t="e">
        <f t="shared" si="75"/>
        <v>#REF!</v>
      </c>
      <c r="C1640" t="e">
        <f t="shared" si="76"/>
        <v>#REF!</v>
      </c>
      <c r="D1640" t="e">
        <f t="shared" si="77"/>
        <v>#REF!</v>
      </c>
      <c r="E1640" s="17" t="s">
        <v>518</v>
      </c>
      <c r="F1640" t="s">
        <v>378</v>
      </c>
      <c r="G1640" t="e">
        <f>IF(#REF!="","",#REF!)</f>
        <v>#REF!</v>
      </c>
    </row>
    <row r="1641" spans="1:7" x14ac:dyDescent="0.3">
      <c r="A1641" t="s">
        <v>6</v>
      </c>
      <c r="B1641" t="e">
        <f t="shared" si="75"/>
        <v>#REF!</v>
      </c>
      <c r="C1641" t="e">
        <f t="shared" si="76"/>
        <v>#REF!</v>
      </c>
      <c r="D1641" t="e">
        <f t="shared" si="77"/>
        <v>#REF!</v>
      </c>
      <c r="E1641" s="17" t="s">
        <v>519</v>
      </c>
      <c r="F1641" t="s">
        <v>378</v>
      </c>
      <c r="G1641" t="e">
        <f>IF(#REF!="","",#REF!)</f>
        <v>#REF!</v>
      </c>
    </row>
    <row r="1642" spans="1:7" x14ac:dyDescent="0.3">
      <c r="A1642" t="s">
        <v>6</v>
      </c>
      <c r="B1642" t="e">
        <f t="shared" si="75"/>
        <v>#REF!</v>
      </c>
      <c r="C1642" t="e">
        <f t="shared" si="76"/>
        <v>#REF!</v>
      </c>
      <c r="D1642" t="e">
        <f t="shared" si="77"/>
        <v>#REF!</v>
      </c>
      <c r="E1642" s="17" t="s">
        <v>520</v>
      </c>
      <c r="F1642" t="s">
        <v>378</v>
      </c>
      <c r="G1642" t="e">
        <f>IF(#REF!="","",#REF!)</f>
        <v>#REF!</v>
      </c>
    </row>
    <row r="1643" spans="1:7" x14ac:dyDescent="0.3">
      <c r="A1643" t="s">
        <v>6</v>
      </c>
      <c r="B1643" t="e">
        <f t="shared" si="75"/>
        <v>#REF!</v>
      </c>
      <c r="C1643" t="e">
        <f t="shared" si="76"/>
        <v>#REF!</v>
      </c>
      <c r="D1643" t="e">
        <f t="shared" si="77"/>
        <v>#REF!</v>
      </c>
      <c r="E1643" s="17" t="s">
        <v>520</v>
      </c>
      <c r="F1643" t="s">
        <v>378</v>
      </c>
      <c r="G1643" t="e">
        <f>IF(#REF!="","",#REF!)</f>
        <v>#REF!</v>
      </c>
    </row>
    <row r="1644" spans="1:7" x14ac:dyDescent="0.3">
      <c r="A1644" t="s">
        <v>6</v>
      </c>
      <c r="B1644" t="e">
        <f t="shared" si="75"/>
        <v>#REF!</v>
      </c>
      <c r="C1644" t="e">
        <f t="shared" si="76"/>
        <v>#REF!</v>
      </c>
      <c r="D1644" t="e">
        <f t="shared" si="77"/>
        <v>#REF!</v>
      </c>
      <c r="E1644" s="17" t="s">
        <v>520</v>
      </c>
      <c r="F1644" t="s">
        <v>378</v>
      </c>
      <c r="G1644" t="e">
        <f>IF(#REF!="","",#REF!)</f>
        <v>#REF!</v>
      </c>
    </row>
    <row r="1645" spans="1:7" x14ac:dyDescent="0.3">
      <c r="A1645" t="s">
        <v>6</v>
      </c>
      <c r="B1645" t="e">
        <f t="shared" si="75"/>
        <v>#REF!</v>
      </c>
      <c r="C1645" t="e">
        <f t="shared" si="76"/>
        <v>#REF!</v>
      </c>
      <c r="D1645" t="e">
        <f t="shared" si="77"/>
        <v>#REF!</v>
      </c>
      <c r="E1645" s="17" t="s">
        <v>520</v>
      </c>
      <c r="F1645" t="s">
        <v>378</v>
      </c>
      <c r="G1645" t="e">
        <f>IF(#REF!="","",#REF!)</f>
        <v>#REF!</v>
      </c>
    </row>
    <row r="1646" spans="1:7" x14ac:dyDescent="0.3">
      <c r="A1646" t="s">
        <v>6</v>
      </c>
      <c r="B1646" t="e">
        <f t="shared" si="75"/>
        <v>#REF!</v>
      </c>
      <c r="C1646" t="e">
        <f t="shared" si="76"/>
        <v>#REF!</v>
      </c>
      <c r="D1646" t="e">
        <f t="shared" si="77"/>
        <v>#REF!</v>
      </c>
      <c r="E1646" s="17" t="s">
        <v>520</v>
      </c>
      <c r="F1646" t="s">
        <v>378</v>
      </c>
      <c r="G1646" t="e">
        <f>IF(#REF!="","",#REF!)</f>
        <v>#REF!</v>
      </c>
    </row>
    <row r="1647" spans="1:7" x14ac:dyDescent="0.3">
      <c r="A1647" t="s">
        <v>6</v>
      </c>
      <c r="B1647" t="e">
        <f t="shared" si="75"/>
        <v>#REF!</v>
      </c>
      <c r="C1647" t="e">
        <f t="shared" si="76"/>
        <v>#REF!</v>
      </c>
      <c r="D1647" t="e">
        <f t="shared" si="77"/>
        <v>#REF!</v>
      </c>
      <c r="E1647" s="17" t="s">
        <v>521</v>
      </c>
      <c r="F1647" t="s">
        <v>378</v>
      </c>
      <c r="G1647" t="e">
        <f>IF(#REF!="","",#REF!)</f>
        <v>#REF!</v>
      </c>
    </row>
    <row r="1648" spans="1:7" x14ac:dyDescent="0.3">
      <c r="A1648" t="s">
        <v>6</v>
      </c>
      <c r="B1648" t="e">
        <f t="shared" si="75"/>
        <v>#REF!</v>
      </c>
      <c r="C1648" t="e">
        <f t="shared" si="76"/>
        <v>#REF!</v>
      </c>
      <c r="D1648" t="e">
        <f t="shared" si="77"/>
        <v>#REF!</v>
      </c>
      <c r="E1648" s="17" t="s">
        <v>522</v>
      </c>
      <c r="F1648" t="s">
        <v>378</v>
      </c>
      <c r="G1648" t="e">
        <f>IF(#REF!="","",#REF!)</f>
        <v>#REF!</v>
      </c>
    </row>
    <row r="1649" spans="1:7" x14ac:dyDescent="0.3">
      <c r="A1649" t="s">
        <v>6</v>
      </c>
      <c r="B1649" t="e">
        <f t="shared" si="75"/>
        <v>#REF!</v>
      </c>
      <c r="C1649" t="e">
        <f t="shared" si="76"/>
        <v>#REF!</v>
      </c>
      <c r="D1649" t="e">
        <f t="shared" si="77"/>
        <v>#REF!</v>
      </c>
      <c r="E1649" s="17" t="s">
        <v>523</v>
      </c>
      <c r="F1649" t="s">
        <v>378</v>
      </c>
      <c r="G1649" t="e">
        <f>IF(#REF!="","",#REF!)</f>
        <v>#REF!</v>
      </c>
    </row>
    <row r="1650" spans="1:7" x14ac:dyDescent="0.3">
      <c r="A1650" t="s">
        <v>6</v>
      </c>
      <c r="B1650" t="e">
        <f t="shared" si="75"/>
        <v>#REF!</v>
      </c>
      <c r="C1650" t="e">
        <f t="shared" si="76"/>
        <v>#REF!</v>
      </c>
      <c r="D1650" t="e">
        <f t="shared" si="77"/>
        <v>#REF!</v>
      </c>
      <c r="E1650" s="17" t="s">
        <v>524</v>
      </c>
      <c r="F1650" t="s">
        <v>378</v>
      </c>
      <c r="G1650" t="e">
        <f>IF(#REF!="","",#REF!)</f>
        <v>#REF!</v>
      </c>
    </row>
    <row r="1651" spans="1:7" x14ac:dyDescent="0.3">
      <c r="A1651" t="s">
        <v>6</v>
      </c>
      <c r="B1651" t="e">
        <f t="shared" si="75"/>
        <v>#REF!</v>
      </c>
      <c r="C1651" t="e">
        <f t="shared" si="76"/>
        <v>#REF!</v>
      </c>
      <c r="D1651" t="e">
        <f t="shared" si="77"/>
        <v>#REF!</v>
      </c>
      <c r="E1651" s="17" t="s">
        <v>525</v>
      </c>
      <c r="F1651" t="s">
        <v>378</v>
      </c>
      <c r="G1651" t="e">
        <f>IF(#REF!="","",#REF!)</f>
        <v>#REF!</v>
      </c>
    </row>
    <row r="1652" spans="1:7" x14ac:dyDescent="0.3">
      <c r="A1652" t="s">
        <v>6</v>
      </c>
      <c r="B1652" t="e">
        <f t="shared" si="75"/>
        <v>#REF!</v>
      </c>
      <c r="C1652" t="e">
        <f t="shared" si="76"/>
        <v>#REF!</v>
      </c>
      <c r="D1652" t="e">
        <f t="shared" si="77"/>
        <v>#REF!</v>
      </c>
      <c r="E1652" s="17" t="s">
        <v>380</v>
      </c>
      <c r="F1652" t="s">
        <v>41</v>
      </c>
      <c r="G1652" t="e">
        <f>IF(#REF!="","",#REF!)</f>
        <v>#REF!</v>
      </c>
    </row>
    <row r="1653" spans="1:7" x14ac:dyDescent="0.3">
      <c r="A1653" t="s">
        <v>6</v>
      </c>
      <c r="B1653" t="e">
        <f t="shared" si="75"/>
        <v>#REF!</v>
      </c>
      <c r="C1653" t="e">
        <f t="shared" si="76"/>
        <v>#REF!</v>
      </c>
      <c r="D1653" t="e">
        <f t="shared" si="77"/>
        <v>#REF!</v>
      </c>
      <c r="E1653" s="17" t="s">
        <v>381</v>
      </c>
      <c r="F1653" t="s">
        <v>41</v>
      </c>
      <c r="G1653" t="e">
        <f>IF(#REF!="","",#REF!)</f>
        <v>#REF!</v>
      </c>
    </row>
    <row r="1654" spans="1:7" x14ac:dyDescent="0.3">
      <c r="A1654" t="s">
        <v>6</v>
      </c>
      <c r="B1654" t="e">
        <f t="shared" si="75"/>
        <v>#REF!</v>
      </c>
      <c r="C1654" t="e">
        <f t="shared" si="76"/>
        <v>#REF!</v>
      </c>
      <c r="D1654" t="e">
        <f t="shared" si="77"/>
        <v>#REF!</v>
      </c>
      <c r="E1654" s="17" t="s">
        <v>382</v>
      </c>
      <c r="F1654" t="s">
        <v>41</v>
      </c>
      <c r="G1654" t="e">
        <f>IF(#REF!="","",#REF!)</f>
        <v>#REF!</v>
      </c>
    </row>
    <row r="1655" spans="1:7" x14ac:dyDescent="0.3">
      <c r="A1655" t="s">
        <v>6</v>
      </c>
      <c r="B1655" t="e">
        <f t="shared" si="75"/>
        <v>#REF!</v>
      </c>
      <c r="C1655" t="e">
        <f t="shared" si="76"/>
        <v>#REF!</v>
      </c>
      <c r="D1655" t="e">
        <f t="shared" si="77"/>
        <v>#REF!</v>
      </c>
      <c r="E1655" s="17" t="s">
        <v>383</v>
      </c>
      <c r="F1655" t="s">
        <v>41</v>
      </c>
      <c r="G1655" t="e">
        <f>IF(#REF!="","",#REF!)</f>
        <v>#REF!</v>
      </c>
    </row>
    <row r="1656" spans="1:7" x14ac:dyDescent="0.3">
      <c r="A1656" t="s">
        <v>6</v>
      </c>
      <c r="B1656" t="e">
        <f t="shared" si="75"/>
        <v>#REF!</v>
      </c>
      <c r="C1656" t="e">
        <f t="shared" si="76"/>
        <v>#REF!</v>
      </c>
      <c r="D1656" t="e">
        <f t="shared" si="77"/>
        <v>#REF!</v>
      </c>
      <c r="E1656" s="17" t="s">
        <v>384</v>
      </c>
      <c r="F1656" t="s">
        <v>41</v>
      </c>
      <c r="G1656" t="e">
        <f>IF(#REF!="","",#REF!)</f>
        <v>#REF!</v>
      </c>
    </row>
    <row r="1657" spans="1:7" x14ac:dyDescent="0.3">
      <c r="A1657" t="s">
        <v>6</v>
      </c>
      <c r="B1657" t="e">
        <f t="shared" si="75"/>
        <v>#REF!</v>
      </c>
      <c r="C1657" t="e">
        <f t="shared" si="76"/>
        <v>#REF!</v>
      </c>
      <c r="D1657" t="e">
        <f t="shared" si="77"/>
        <v>#REF!</v>
      </c>
      <c r="E1657" s="17" t="s">
        <v>385</v>
      </c>
      <c r="F1657" t="s">
        <v>41</v>
      </c>
      <c r="G1657" t="e">
        <f>IF(#REF!="","",#REF!)</f>
        <v>#REF!</v>
      </c>
    </row>
    <row r="1658" spans="1:7" x14ac:dyDescent="0.3">
      <c r="A1658" t="s">
        <v>6</v>
      </c>
      <c r="B1658" t="e">
        <f t="shared" si="75"/>
        <v>#REF!</v>
      </c>
      <c r="C1658" t="e">
        <f t="shared" si="76"/>
        <v>#REF!</v>
      </c>
      <c r="D1658" t="e">
        <f t="shared" si="77"/>
        <v>#REF!</v>
      </c>
      <c r="E1658" s="17" t="s">
        <v>386</v>
      </c>
      <c r="F1658" t="s">
        <v>41</v>
      </c>
      <c r="G1658" t="e">
        <f>IF(#REF!="","",#REF!)</f>
        <v>#REF!</v>
      </c>
    </row>
    <row r="1659" spans="1:7" x14ac:dyDescent="0.3">
      <c r="A1659" t="s">
        <v>6</v>
      </c>
      <c r="B1659" t="e">
        <f t="shared" si="75"/>
        <v>#REF!</v>
      </c>
      <c r="C1659" t="e">
        <f t="shared" si="76"/>
        <v>#REF!</v>
      </c>
      <c r="D1659" t="e">
        <f t="shared" si="77"/>
        <v>#REF!</v>
      </c>
      <c r="E1659" s="17" t="s">
        <v>387</v>
      </c>
      <c r="F1659" t="s">
        <v>41</v>
      </c>
      <c r="G1659" t="e">
        <f>IF(#REF!="","",#REF!)</f>
        <v>#REF!</v>
      </c>
    </row>
    <row r="1660" spans="1:7" x14ac:dyDescent="0.3">
      <c r="A1660" t="s">
        <v>6</v>
      </c>
      <c r="B1660" t="e">
        <f t="shared" si="75"/>
        <v>#REF!</v>
      </c>
      <c r="C1660" t="e">
        <f t="shared" si="76"/>
        <v>#REF!</v>
      </c>
      <c r="D1660" t="e">
        <f t="shared" si="77"/>
        <v>#REF!</v>
      </c>
      <c r="E1660" s="17" t="s">
        <v>388</v>
      </c>
      <c r="F1660" t="s">
        <v>41</v>
      </c>
      <c r="G1660" t="e">
        <f>IF(#REF!="","",#REF!)</f>
        <v>#REF!</v>
      </c>
    </row>
    <row r="1661" spans="1:7" x14ac:dyDescent="0.3">
      <c r="A1661" t="s">
        <v>6</v>
      </c>
      <c r="B1661" t="e">
        <f t="shared" si="75"/>
        <v>#REF!</v>
      </c>
      <c r="C1661" t="e">
        <f t="shared" si="76"/>
        <v>#REF!</v>
      </c>
      <c r="D1661" t="e">
        <f t="shared" si="77"/>
        <v>#REF!</v>
      </c>
      <c r="E1661" s="17" t="s">
        <v>389</v>
      </c>
      <c r="F1661" t="s">
        <v>41</v>
      </c>
      <c r="G1661" t="e">
        <f>IF(#REF!="","",#REF!)</f>
        <v>#REF!</v>
      </c>
    </row>
    <row r="1662" spans="1:7" x14ac:dyDescent="0.3">
      <c r="A1662" t="s">
        <v>6</v>
      </c>
      <c r="B1662" t="e">
        <f t="shared" si="75"/>
        <v>#REF!</v>
      </c>
      <c r="C1662" t="e">
        <f t="shared" si="76"/>
        <v>#REF!</v>
      </c>
      <c r="D1662" t="e">
        <f t="shared" si="77"/>
        <v>#REF!</v>
      </c>
      <c r="E1662" s="17" t="s">
        <v>390</v>
      </c>
      <c r="F1662" t="s">
        <v>41</v>
      </c>
      <c r="G1662" t="e">
        <f>IF(#REF!="","",#REF!)</f>
        <v>#REF!</v>
      </c>
    </row>
    <row r="1663" spans="1:7" x14ac:dyDescent="0.3">
      <c r="A1663" t="s">
        <v>6</v>
      </c>
      <c r="B1663" t="e">
        <f t="shared" si="75"/>
        <v>#REF!</v>
      </c>
      <c r="C1663" t="e">
        <f t="shared" si="76"/>
        <v>#REF!</v>
      </c>
      <c r="D1663" t="e">
        <f t="shared" si="77"/>
        <v>#REF!</v>
      </c>
      <c r="E1663" s="17" t="s">
        <v>391</v>
      </c>
      <c r="F1663" t="s">
        <v>41</v>
      </c>
      <c r="G1663" t="e">
        <f>IF(#REF!="","",#REF!)</f>
        <v>#REF!</v>
      </c>
    </row>
    <row r="1664" spans="1:7" x14ac:dyDescent="0.3">
      <c r="A1664" t="s">
        <v>6</v>
      </c>
      <c r="B1664" t="e">
        <f t="shared" si="75"/>
        <v>#REF!</v>
      </c>
      <c r="C1664" t="e">
        <f t="shared" si="76"/>
        <v>#REF!</v>
      </c>
      <c r="D1664" t="e">
        <f t="shared" si="77"/>
        <v>#REF!</v>
      </c>
      <c r="E1664" s="17" t="s">
        <v>392</v>
      </c>
      <c r="F1664" t="s">
        <v>41</v>
      </c>
      <c r="G1664" t="e">
        <f>IF(#REF!="","",#REF!)</f>
        <v>#REF!</v>
      </c>
    </row>
    <row r="1665" spans="1:7" x14ac:dyDescent="0.3">
      <c r="A1665" t="s">
        <v>6</v>
      </c>
      <c r="B1665" t="e">
        <f t="shared" si="75"/>
        <v>#REF!</v>
      </c>
      <c r="C1665" t="e">
        <f t="shared" si="76"/>
        <v>#REF!</v>
      </c>
      <c r="D1665" t="e">
        <f t="shared" si="77"/>
        <v>#REF!</v>
      </c>
      <c r="E1665" s="17" t="s">
        <v>393</v>
      </c>
      <c r="F1665" t="s">
        <v>41</v>
      </c>
      <c r="G1665" t="e">
        <f>IF(#REF!="","",#REF!)</f>
        <v>#REF!</v>
      </c>
    </row>
    <row r="1666" spans="1:7" x14ac:dyDescent="0.3">
      <c r="A1666" t="s">
        <v>6</v>
      </c>
      <c r="B1666" t="e">
        <f t="shared" si="75"/>
        <v>#REF!</v>
      </c>
      <c r="C1666" t="e">
        <f t="shared" si="76"/>
        <v>#REF!</v>
      </c>
      <c r="D1666" t="e">
        <f t="shared" si="77"/>
        <v>#REF!</v>
      </c>
      <c r="E1666" s="17" t="s">
        <v>394</v>
      </c>
      <c r="F1666" t="s">
        <v>41</v>
      </c>
      <c r="G1666" t="e">
        <f>IF(#REF!="","",#REF!)</f>
        <v>#REF!</v>
      </c>
    </row>
    <row r="1667" spans="1:7" x14ac:dyDescent="0.3">
      <c r="A1667" t="s">
        <v>6</v>
      </c>
      <c r="B1667" t="e">
        <f t="shared" ref="B1667:B1730" si="78">IF(AgencyCode="","",AgencyCode)</f>
        <v>#REF!</v>
      </c>
      <c r="C1667" t="e">
        <f t="shared" ref="C1667:C1730" si="79">IF(AgencyName="","",AgencyName)</f>
        <v>#REF!</v>
      </c>
      <c r="D1667" t="e">
        <f t="shared" ref="D1667:D1730" si="80">IF(Year="","",Year)</f>
        <v>#REF!</v>
      </c>
      <c r="E1667" s="17" t="s">
        <v>395</v>
      </c>
      <c r="F1667" t="s">
        <v>41</v>
      </c>
      <c r="G1667" t="e">
        <f>IF(#REF!="","",#REF!)</f>
        <v>#REF!</v>
      </c>
    </row>
    <row r="1668" spans="1:7" x14ac:dyDescent="0.3">
      <c r="A1668" t="s">
        <v>6</v>
      </c>
      <c r="B1668" t="e">
        <f t="shared" si="78"/>
        <v>#REF!</v>
      </c>
      <c r="C1668" t="e">
        <f t="shared" si="79"/>
        <v>#REF!</v>
      </c>
      <c r="D1668" t="e">
        <f t="shared" si="80"/>
        <v>#REF!</v>
      </c>
      <c r="E1668" s="17" t="s">
        <v>396</v>
      </c>
      <c r="F1668" t="s">
        <v>41</v>
      </c>
      <c r="G1668" t="e">
        <f>IF(#REF!="","",#REF!)</f>
        <v>#REF!</v>
      </c>
    </row>
    <row r="1669" spans="1:7" x14ac:dyDescent="0.3">
      <c r="A1669" t="s">
        <v>6</v>
      </c>
      <c r="B1669" t="e">
        <f t="shared" si="78"/>
        <v>#REF!</v>
      </c>
      <c r="C1669" t="e">
        <f t="shared" si="79"/>
        <v>#REF!</v>
      </c>
      <c r="D1669" t="e">
        <f t="shared" si="80"/>
        <v>#REF!</v>
      </c>
      <c r="E1669" s="17" t="s">
        <v>397</v>
      </c>
      <c r="F1669" t="s">
        <v>41</v>
      </c>
      <c r="G1669" t="e">
        <f>IF(#REF!="","",#REF!)</f>
        <v>#REF!</v>
      </c>
    </row>
    <row r="1670" spans="1:7" x14ac:dyDescent="0.3">
      <c r="A1670" t="s">
        <v>6</v>
      </c>
      <c r="B1670" t="e">
        <f t="shared" si="78"/>
        <v>#REF!</v>
      </c>
      <c r="C1670" t="e">
        <f t="shared" si="79"/>
        <v>#REF!</v>
      </c>
      <c r="D1670" t="e">
        <f t="shared" si="80"/>
        <v>#REF!</v>
      </c>
      <c r="E1670" s="17" t="s">
        <v>398</v>
      </c>
      <c r="F1670" t="s">
        <v>41</v>
      </c>
      <c r="G1670" t="e">
        <f>IF(#REF!="","",#REF!)</f>
        <v>#REF!</v>
      </c>
    </row>
    <row r="1671" spans="1:7" x14ac:dyDescent="0.3">
      <c r="A1671" t="s">
        <v>6</v>
      </c>
      <c r="B1671" t="e">
        <f t="shared" si="78"/>
        <v>#REF!</v>
      </c>
      <c r="C1671" t="e">
        <f t="shared" si="79"/>
        <v>#REF!</v>
      </c>
      <c r="D1671" t="e">
        <f t="shared" si="80"/>
        <v>#REF!</v>
      </c>
      <c r="E1671" s="17" t="s">
        <v>399</v>
      </c>
      <c r="F1671" t="s">
        <v>41</v>
      </c>
      <c r="G1671" t="e">
        <f>IF(#REF!="","",#REF!)</f>
        <v>#REF!</v>
      </c>
    </row>
    <row r="1672" spans="1:7" x14ac:dyDescent="0.3">
      <c r="A1672" t="s">
        <v>6</v>
      </c>
      <c r="B1672" t="e">
        <f t="shared" si="78"/>
        <v>#REF!</v>
      </c>
      <c r="C1672" t="e">
        <f t="shared" si="79"/>
        <v>#REF!</v>
      </c>
      <c r="D1672" t="e">
        <f t="shared" si="80"/>
        <v>#REF!</v>
      </c>
      <c r="E1672" s="17" t="s">
        <v>400</v>
      </c>
      <c r="F1672" t="s">
        <v>41</v>
      </c>
      <c r="G1672" t="e">
        <f>IF(#REF!="","",#REF!)</f>
        <v>#REF!</v>
      </c>
    </row>
    <row r="1673" spans="1:7" x14ac:dyDescent="0.3">
      <c r="A1673" t="s">
        <v>6</v>
      </c>
      <c r="B1673" t="e">
        <f t="shared" si="78"/>
        <v>#REF!</v>
      </c>
      <c r="C1673" t="e">
        <f t="shared" si="79"/>
        <v>#REF!</v>
      </c>
      <c r="D1673" t="e">
        <f t="shared" si="80"/>
        <v>#REF!</v>
      </c>
      <c r="E1673" s="17" t="s">
        <v>401</v>
      </c>
      <c r="F1673" t="s">
        <v>41</v>
      </c>
      <c r="G1673" t="e">
        <f>IF(#REF!="","",#REF!)</f>
        <v>#REF!</v>
      </c>
    </row>
    <row r="1674" spans="1:7" x14ac:dyDescent="0.3">
      <c r="A1674" t="s">
        <v>6</v>
      </c>
      <c r="B1674" t="e">
        <f t="shared" si="78"/>
        <v>#REF!</v>
      </c>
      <c r="C1674" t="e">
        <f t="shared" si="79"/>
        <v>#REF!</v>
      </c>
      <c r="D1674" t="e">
        <f t="shared" si="80"/>
        <v>#REF!</v>
      </c>
      <c r="E1674" s="17" t="s">
        <v>402</v>
      </c>
      <c r="F1674" t="s">
        <v>41</v>
      </c>
      <c r="G1674" t="e">
        <f>IF(#REF!="","",#REF!)</f>
        <v>#REF!</v>
      </c>
    </row>
    <row r="1675" spans="1:7" x14ac:dyDescent="0.3">
      <c r="A1675" t="s">
        <v>6</v>
      </c>
      <c r="B1675" t="e">
        <f t="shared" si="78"/>
        <v>#REF!</v>
      </c>
      <c r="C1675" t="e">
        <f t="shared" si="79"/>
        <v>#REF!</v>
      </c>
      <c r="D1675" t="e">
        <f t="shared" si="80"/>
        <v>#REF!</v>
      </c>
      <c r="E1675" s="17" t="s">
        <v>403</v>
      </c>
      <c r="F1675" t="s">
        <v>41</v>
      </c>
      <c r="G1675" t="e">
        <f>IF(#REF!="","",#REF!)</f>
        <v>#REF!</v>
      </c>
    </row>
    <row r="1676" spans="1:7" x14ac:dyDescent="0.3">
      <c r="A1676" t="s">
        <v>6</v>
      </c>
      <c r="B1676" t="e">
        <f t="shared" si="78"/>
        <v>#REF!</v>
      </c>
      <c r="C1676" t="e">
        <f t="shared" si="79"/>
        <v>#REF!</v>
      </c>
      <c r="D1676" t="e">
        <f t="shared" si="80"/>
        <v>#REF!</v>
      </c>
      <c r="E1676" s="17" t="s">
        <v>404</v>
      </c>
      <c r="F1676" t="s">
        <v>41</v>
      </c>
      <c r="G1676" t="e">
        <f>IF(#REF!="","",#REF!)</f>
        <v>#REF!</v>
      </c>
    </row>
    <row r="1677" spans="1:7" x14ac:dyDescent="0.3">
      <c r="A1677" t="s">
        <v>6</v>
      </c>
      <c r="B1677" t="e">
        <f t="shared" si="78"/>
        <v>#REF!</v>
      </c>
      <c r="C1677" t="e">
        <f t="shared" si="79"/>
        <v>#REF!</v>
      </c>
      <c r="D1677" t="e">
        <f t="shared" si="80"/>
        <v>#REF!</v>
      </c>
      <c r="E1677" s="17" t="s">
        <v>405</v>
      </c>
      <c r="F1677" t="s">
        <v>41</v>
      </c>
      <c r="G1677" t="e">
        <f>IF(#REF!="","",#REF!)</f>
        <v>#REF!</v>
      </c>
    </row>
    <row r="1678" spans="1:7" x14ac:dyDescent="0.3">
      <c r="A1678" t="s">
        <v>6</v>
      </c>
      <c r="B1678" t="e">
        <f t="shared" si="78"/>
        <v>#REF!</v>
      </c>
      <c r="C1678" t="e">
        <f t="shared" si="79"/>
        <v>#REF!</v>
      </c>
      <c r="D1678" t="e">
        <f t="shared" si="80"/>
        <v>#REF!</v>
      </c>
      <c r="E1678" s="17" t="s">
        <v>406</v>
      </c>
      <c r="F1678" t="s">
        <v>41</v>
      </c>
      <c r="G1678" t="e">
        <f>IF(#REF!="","",#REF!)</f>
        <v>#REF!</v>
      </c>
    </row>
    <row r="1679" spans="1:7" x14ac:dyDescent="0.3">
      <c r="A1679" t="s">
        <v>6</v>
      </c>
      <c r="B1679" t="e">
        <f t="shared" si="78"/>
        <v>#REF!</v>
      </c>
      <c r="C1679" t="e">
        <f t="shared" si="79"/>
        <v>#REF!</v>
      </c>
      <c r="D1679" t="e">
        <f t="shared" si="80"/>
        <v>#REF!</v>
      </c>
      <c r="E1679" s="17" t="s">
        <v>407</v>
      </c>
      <c r="F1679" t="s">
        <v>41</v>
      </c>
      <c r="G1679" t="e">
        <f>IF(#REF!="","",#REF!)</f>
        <v>#REF!</v>
      </c>
    </row>
    <row r="1680" spans="1:7" x14ac:dyDescent="0.3">
      <c r="A1680" t="s">
        <v>6</v>
      </c>
      <c r="B1680" t="e">
        <f t="shared" si="78"/>
        <v>#REF!</v>
      </c>
      <c r="C1680" t="e">
        <f t="shared" si="79"/>
        <v>#REF!</v>
      </c>
      <c r="D1680" t="e">
        <f t="shared" si="80"/>
        <v>#REF!</v>
      </c>
      <c r="E1680" s="17" t="s">
        <v>408</v>
      </c>
      <c r="F1680" t="s">
        <v>41</v>
      </c>
      <c r="G1680" t="e">
        <f>IF(#REF!="","",#REF!)</f>
        <v>#REF!</v>
      </c>
    </row>
    <row r="1681" spans="1:7" x14ac:dyDescent="0.3">
      <c r="A1681" t="s">
        <v>6</v>
      </c>
      <c r="B1681" t="e">
        <f t="shared" si="78"/>
        <v>#REF!</v>
      </c>
      <c r="C1681" t="e">
        <f t="shared" si="79"/>
        <v>#REF!</v>
      </c>
      <c r="D1681" t="e">
        <f t="shared" si="80"/>
        <v>#REF!</v>
      </c>
      <c r="E1681" s="17" t="s">
        <v>409</v>
      </c>
      <c r="F1681" t="s">
        <v>41</v>
      </c>
      <c r="G1681" t="e">
        <f>IF(#REF!="","",#REF!)</f>
        <v>#REF!</v>
      </c>
    </row>
    <row r="1682" spans="1:7" x14ac:dyDescent="0.3">
      <c r="A1682" t="s">
        <v>6</v>
      </c>
      <c r="B1682" t="e">
        <f t="shared" si="78"/>
        <v>#REF!</v>
      </c>
      <c r="C1682" t="e">
        <f t="shared" si="79"/>
        <v>#REF!</v>
      </c>
      <c r="D1682" t="e">
        <f t="shared" si="80"/>
        <v>#REF!</v>
      </c>
      <c r="E1682" s="17" t="s">
        <v>410</v>
      </c>
      <c r="F1682" t="s">
        <v>41</v>
      </c>
      <c r="G1682" t="e">
        <f>IF(#REF!="","",#REF!)</f>
        <v>#REF!</v>
      </c>
    </row>
    <row r="1683" spans="1:7" x14ac:dyDescent="0.3">
      <c r="A1683" t="s">
        <v>6</v>
      </c>
      <c r="B1683" t="e">
        <f t="shared" si="78"/>
        <v>#REF!</v>
      </c>
      <c r="C1683" t="e">
        <f t="shared" si="79"/>
        <v>#REF!</v>
      </c>
      <c r="D1683" t="e">
        <f t="shared" si="80"/>
        <v>#REF!</v>
      </c>
      <c r="E1683" s="17" t="s">
        <v>411</v>
      </c>
      <c r="F1683" t="s">
        <v>41</v>
      </c>
      <c r="G1683" t="e">
        <f>IF(#REF!="","",#REF!)</f>
        <v>#REF!</v>
      </c>
    </row>
    <row r="1684" spans="1:7" x14ac:dyDescent="0.3">
      <c r="A1684" t="s">
        <v>6</v>
      </c>
      <c r="B1684" t="e">
        <f t="shared" si="78"/>
        <v>#REF!</v>
      </c>
      <c r="C1684" t="e">
        <f t="shared" si="79"/>
        <v>#REF!</v>
      </c>
      <c r="D1684" t="e">
        <f t="shared" si="80"/>
        <v>#REF!</v>
      </c>
      <c r="E1684" s="17" t="s">
        <v>412</v>
      </c>
      <c r="F1684" t="s">
        <v>41</v>
      </c>
      <c r="G1684" t="e">
        <f>IF(#REF!="","",#REF!)</f>
        <v>#REF!</v>
      </c>
    </row>
    <row r="1685" spans="1:7" x14ac:dyDescent="0.3">
      <c r="A1685" t="s">
        <v>6</v>
      </c>
      <c r="B1685" t="e">
        <f t="shared" si="78"/>
        <v>#REF!</v>
      </c>
      <c r="C1685" t="e">
        <f t="shared" si="79"/>
        <v>#REF!</v>
      </c>
      <c r="D1685" t="e">
        <f t="shared" si="80"/>
        <v>#REF!</v>
      </c>
      <c r="E1685" s="17" t="s">
        <v>413</v>
      </c>
      <c r="F1685" t="s">
        <v>41</v>
      </c>
      <c r="G1685" t="e">
        <f>IF(#REF!="","",#REF!)</f>
        <v>#REF!</v>
      </c>
    </row>
    <row r="1686" spans="1:7" x14ac:dyDescent="0.3">
      <c r="A1686" t="s">
        <v>6</v>
      </c>
      <c r="B1686" t="e">
        <f t="shared" si="78"/>
        <v>#REF!</v>
      </c>
      <c r="C1686" t="e">
        <f t="shared" si="79"/>
        <v>#REF!</v>
      </c>
      <c r="D1686" t="e">
        <f t="shared" si="80"/>
        <v>#REF!</v>
      </c>
      <c r="E1686" s="17" t="s">
        <v>414</v>
      </c>
      <c r="F1686" t="s">
        <v>41</v>
      </c>
      <c r="G1686" t="e">
        <f>IF(#REF!="","",#REF!)</f>
        <v>#REF!</v>
      </c>
    </row>
    <row r="1687" spans="1:7" x14ac:dyDescent="0.3">
      <c r="A1687" t="s">
        <v>6</v>
      </c>
      <c r="B1687" t="e">
        <f t="shared" si="78"/>
        <v>#REF!</v>
      </c>
      <c r="C1687" t="e">
        <f t="shared" si="79"/>
        <v>#REF!</v>
      </c>
      <c r="D1687" t="e">
        <f t="shared" si="80"/>
        <v>#REF!</v>
      </c>
      <c r="E1687" s="17" t="s">
        <v>415</v>
      </c>
      <c r="F1687" t="s">
        <v>41</v>
      </c>
      <c r="G1687" t="e">
        <f>IF(#REF!="","",#REF!)</f>
        <v>#REF!</v>
      </c>
    </row>
    <row r="1688" spans="1:7" x14ac:dyDescent="0.3">
      <c r="A1688" t="s">
        <v>6</v>
      </c>
      <c r="B1688" t="e">
        <f t="shared" si="78"/>
        <v>#REF!</v>
      </c>
      <c r="C1688" t="e">
        <f t="shared" si="79"/>
        <v>#REF!</v>
      </c>
      <c r="D1688" t="e">
        <f t="shared" si="80"/>
        <v>#REF!</v>
      </c>
      <c r="E1688" s="17" t="s">
        <v>416</v>
      </c>
      <c r="F1688" t="s">
        <v>41</v>
      </c>
      <c r="G1688" t="e">
        <f>IF(#REF!="","",#REF!)</f>
        <v>#REF!</v>
      </c>
    </row>
    <row r="1689" spans="1:7" x14ac:dyDescent="0.3">
      <c r="A1689" t="s">
        <v>6</v>
      </c>
      <c r="B1689" t="e">
        <f t="shared" si="78"/>
        <v>#REF!</v>
      </c>
      <c r="C1689" t="e">
        <f t="shared" si="79"/>
        <v>#REF!</v>
      </c>
      <c r="D1689" t="e">
        <f t="shared" si="80"/>
        <v>#REF!</v>
      </c>
      <c r="E1689" s="17" t="s">
        <v>417</v>
      </c>
      <c r="F1689" t="s">
        <v>41</v>
      </c>
      <c r="G1689" t="e">
        <f>IF(#REF!="","",#REF!)</f>
        <v>#REF!</v>
      </c>
    </row>
    <row r="1690" spans="1:7" x14ac:dyDescent="0.3">
      <c r="A1690" t="s">
        <v>6</v>
      </c>
      <c r="B1690" t="e">
        <f t="shared" si="78"/>
        <v>#REF!</v>
      </c>
      <c r="C1690" t="e">
        <f t="shared" si="79"/>
        <v>#REF!</v>
      </c>
      <c r="D1690" t="e">
        <f t="shared" si="80"/>
        <v>#REF!</v>
      </c>
      <c r="E1690" s="17" t="s">
        <v>418</v>
      </c>
      <c r="F1690" t="s">
        <v>41</v>
      </c>
      <c r="G1690" t="e">
        <f>IF(#REF!="","",#REF!)</f>
        <v>#REF!</v>
      </c>
    </row>
    <row r="1691" spans="1:7" x14ac:dyDescent="0.3">
      <c r="A1691" t="s">
        <v>6</v>
      </c>
      <c r="B1691" t="e">
        <f t="shared" si="78"/>
        <v>#REF!</v>
      </c>
      <c r="C1691" t="e">
        <f t="shared" si="79"/>
        <v>#REF!</v>
      </c>
      <c r="D1691" t="e">
        <f t="shared" si="80"/>
        <v>#REF!</v>
      </c>
      <c r="E1691" s="17" t="s">
        <v>419</v>
      </c>
      <c r="F1691" t="s">
        <v>41</v>
      </c>
      <c r="G1691" t="e">
        <f>IF(#REF!="","",#REF!)</f>
        <v>#REF!</v>
      </c>
    </row>
    <row r="1692" spans="1:7" x14ac:dyDescent="0.3">
      <c r="A1692" t="s">
        <v>6</v>
      </c>
      <c r="B1692" t="e">
        <f t="shared" si="78"/>
        <v>#REF!</v>
      </c>
      <c r="C1692" t="e">
        <f t="shared" si="79"/>
        <v>#REF!</v>
      </c>
      <c r="D1692" t="e">
        <f t="shared" si="80"/>
        <v>#REF!</v>
      </c>
      <c r="E1692" s="17" t="s">
        <v>420</v>
      </c>
      <c r="F1692" t="s">
        <v>41</v>
      </c>
      <c r="G1692" t="e">
        <f>IF(#REF!="","",#REF!)</f>
        <v>#REF!</v>
      </c>
    </row>
    <row r="1693" spans="1:7" x14ac:dyDescent="0.3">
      <c r="A1693" t="s">
        <v>6</v>
      </c>
      <c r="B1693" t="e">
        <f t="shared" si="78"/>
        <v>#REF!</v>
      </c>
      <c r="C1693" t="e">
        <f t="shared" si="79"/>
        <v>#REF!</v>
      </c>
      <c r="D1693" t="e">
        <f t="shared" si="80"/>
        <v>#REF!</v>
      </c>
      <c r="E1693" s="17" t="s">
        <v>421</v>
      </c>
      <c r="F1693" t="s">
        <v>41</v>
      </c>
      <c r="G1693" t="e">
        <f>IF(#REF!="","",#REF!)</f>
        <v>#REF!</v>
      </c>
    </row>
    <row r="1694" spans="1:7" x14ac:dyDescent="0.3">
      <c r="A1694" t="s">
        <v>6</v>
      </c>
      <c r="B1694" t="e">
        <f t="shared" si="78"/>
        <v>#REF!</v>
      </c>
      <c r="C1694" t="e">
        <f t="shared" si="79"/>
        <v>#REF!</v>
      </c>
      <c r="D1694" t="e">
        <f t="shared" si="80"/>
        <v>#REF!</v>
      </c>
      <c r="E1694" s="17" t="s">
        <v>422</v>
      </c>
      <c r="F1694" t="s">
        <v>41</v>
      </c>
      <c r="G1694" t="e">
        <f>IF(#REF!="","",#REF!)</f>
        <v>#REF!</v>
      </c>
    </row>
    <row r="1695" spans="1:7" x14ac:dyDescent="0.3">
      <c r="A1695" t="s">
        <v>6</v>
      </c>
      <c r="B1695" t="e">
        <f t="shared" si="78"/>
        <v>#REF!</v>
      </c>
      <c r="C1695" t="e">
        <f t="shared" si="79"/>
        <v>#REF!</v>
      </c>
      <c r="D1695" t="e">
        <f t="shared" si="80"/>
        <v>#REF!</v>
      </c>
      <c r="E1695" s="17" t="s">
        <v>423</v>
      </c>
      <c r="F1695" t="s">
        <v>41</v>
      </c>
      <c r="G1695" t="e">
        <f>IF(#REF!="","",#REF!)</f>
        <v>#REF!</v>
      </c>
    </row>
    <row r="1696" spans="1:7" x14ac:dyDescent="0.3">
      <c r="A1696" t="s">
        <v>6</v>
      </c>
      <c r="B1696" t="e">
        <f t="shared" si="78"/>
        <v>#REF!</v>
      </c>
      <c r="C1696" t="e">
        <f t="shared" si="79"/>
        <v>#REF!</v>
      </c>
      <c r="D1696" t="e">
        <f t="shared" si="80"/>
        <v>#REF!</v>
      </c>
      <c r="E1696" s="17" t="s">
        <v>424</v>
      </c>
      <c r="F1696" t="s">
        <v>41</v>
      </c>
      <c r="G1696" t="e">
        <f>IF(#REF!="","",#REF!)</f>
        <v>#REF!</v>
      </c>
    </row>
    <row r="1697" spans="1:7" x14ac:dyDescent="0.3">
      <c r="A1697" t="s">
        <v>6</v>
      </c>
      <c r="B1697" t="e">
        <f t="shared" si="78"/>
        <v>#REF!</v>
      </c>
      <c r="C1697" t="e">
        <f t="shared" si="79"/>
        <v>#REF!</v>
      </c>
      <c r="D1697" t="e">
        <f t="shared" si="80"/>
        <v>#REF!</v>
      </c>
      <c r="E1697" s="17" t="s">
        <v>425</v>
      </c>
      <c r="F1697" t="s">
        <v>41</v>
      </c>
      <c r="G1697" t="e">
        <f>IF(#REF!="","",#REF!)</f>
        <v>#REF!</v>
      </c>
    </row>
    <row r="1698" spans="1:7" x14ac:dyDescent="0.3">
      <c r="A1698" t="s">
        <v>6</v>
      </c>
      <c r="B1698" t="e">
        <f t="shared" si="78"/>
        <v>#REF!</v>
      </c>
      <c r="C1698" t="e">
        <f t="shared" si="79"/>
        <v>#REF!</v>
      </c>
      <c r="D1698" t="e">
        <f t="shared" si="80"/>
        <v>#REF!</v>
      </c>
      <c r="E1698" s="17" t="s">
        <v>426</v>
      </c>
      <c r="F1698" t="s">
        <v>41</v>
      </c>
      <c r="G1698" t="e">
        <f>IF(#REF!="","",#REF!)</f>
        <v>#REF!</v>
      </c>
    </row>
    <row r="1699" spans="1:7" x14ac:dyDescent="0.3">
      <c r="A1699" t="s">
        <v>6</v>
      </c>
      <c r="B1699" t="e">
        <f t="shared" si="78"/>
        <v>#REF!</v>
      </c>
      <c r="C1699" t="e">
        <f t="shared" si="79"/>
        <v>#REF!</v>
      </c>
      <c r="D1699" t="e">
        <f t="shared" si="80"/>
        <v>#REF!</v>
      </c>
      <c r="E1699" s="17" t="s">
        <v>427</v>
      </c>
      <c r="F1699" t="s">
        <v>41</v>
      </c>
      <c r="G1699" t="e">
        <f>IF(#REF!="","",#REF!)</f>
        <v>#REF!</v>
      </c>
    </row>
    <row r="1700" spans="1:7" x14ac:dyDescent="0.3">
      <c r="A1700" t="s">
        <v>6</v>
      </c>
      <c r="B1700" t="e">
        <f t="shared" si="78"/>
        <v>#REF!</v>
      </c>
      <c r="C1700" t="e">
        <f t="shared" si="79"/>
        <v>#REF!</v>
      </c>
      <c r="D1700" t="e">
        <f t="shared" si="80"/>
        <v>#REF!</v>
      </c>
      <c r="E1700" s="17" t="s">
        <v>428</v>
      </c>
      <c r="F1700" t="s">
        <v>41</v>
      </c>
      <c r="G1700" t="e">
        <f>IF(#REF!="","",#REF!)</f>
        <v>#REF!</v>
      </c>
    </row>
    <row r="1701" spans="1:7" x14ac:dyDescent="0.3">
      <c r="A1701" t="s">
        <v>6</v>
      </c>
      <c r="B1701" t="e">
        <f t="shared" si="78"/>
        <v>#REF!</v>
      </c>
      <c r="C1701" t="e">
        <f t="shared" si="79"/>
        <v>#REF!</v>
      </c>
      <c r="D1701" t="e">
        <f t="shared" si="80"/>
        <v>#REF!</v>
      </c>
      <c r="E1701" s="17" t="s">
        <v>429</v>
      </c>
      <c r="F1701" t="s">
        <v>41</v>
      </c>
      <c r="G1701" t="e">
        <f>IF(#REF!="","",#REF!)</f>
        <v>#REF!</v>
      </c>
    </row>
    <row r="1702" spans="1:7" x14ac:dyDescent="0.3">
      <c r="A1702" t="s">
        <v>6</v>
      </c>
      <c r="B1702" t="e">
        <f t="shared" si="78"/>
        <v>#REF!</v>
      </c>
      <c r="C1702" t="e">
        <f t="shared" si="79"/>
        <v>#REF!</v>
      </c>
      <c r="D1702" t="e">
        <f t="shared" si="80"/>
        <v>#REF!</v>
      </c>
      <c r="E1702" s="17" t="s">
        <v>430</v>
      </c>
      <c r="F1702" t="s">
        <v>41</v>
      </c>
      <c r="G1702" t="e">
        <f>IF(#REF!="","",#REF!)</f>
        <v>#REF!</v>
      </c>
    </row>
    <row r="1703" spans="1:7" x14ac:dyDescent="0.3">
      <c r="A1703" t="s">
        <v>6</v>
      </c>
      <c r="B1703" t="e">
        <f t="shared" si="78"/>
        <v>#REF!</v>
      </c>
      <c r="C1703" t="e">
        <f t="shared" si="79"/>
        <v>#REF!</v>
      </c>
      <c r="D1703" t="e">
        <f t="shared" si="80"/>
        <v>#REF!</v>
      </c>
      <c r="E1703" s="17" t="s">
        <v>431</v>
      </c>
      <c r="F1703" t="s">
        <v>41</v>
      </c>
      <c r="G1703" t="e">
        <f>IF(#REF!="","",#REF!)</f>
        <v>#REF!</v>
      </c>
    </row>
    <row r="1704" spans="1:7" x14ac:dyDescent="0.3">
      <c r="A1704" t="s">
        <v>6</v>
      </c>
      <c r="B1704" t="e">
        <f t="shared" si="78"/>
        <v>#REF!</v>
      </c>
      <c r="C1704" t="e">
        <f t="shared" si="79"/>
        <v>#REF!</v>
      </c>
      <c r="D1704" t="e">
        <f t="shared" si="80"/>
        <v>#REF!</v>
      </c>
      <c r="E1704" s="17" t="s">
        <v>432</v>
      </c>
      <c r="F1704" t="s">
        <v>41</v>
      </c>
      <c r="G1704" t="e">
        <f>IF(#REF!="","",#REF!)</f>
        <v>#REF!</v>
      </c>
    </row>
    <row r="1705" spans="1:7" x14ac:dyDescent="0.3">
      <c r="A1705" t="s">
        <v>6</v>
      </c>
      <c r="B1705" t="e">
        <f t="shared" si="78"/>
        <v>#REF!</v>
      </c>
      <c r="C1705" t="e">
        <f t="shared" si="79"/>
        <v>#REF!</v>
      </c>
      <c r="D1705" t="e">
        <f t="shared" si="80"/>
        <v>#REF!</v>
      </c>
      <c r="E1705" s="17" t="s">
        <v>433</v>
      </c>
      <c r="F1705" t="s">
        <v>41</v>
      </c>
      <c r="G1705" t="e">
        <f>IF(#REF!="","",#REF!)</f>
        <v>#REF!</v>
      </c>
    </row>
    <row r="1706" spans="1:7" x14ac:dyDescent="0.3">
      <c r="A1706" t="s">
        <v>6</v>
      </c>
      <c r="B1706" t="e">
        <f t="shared" si="78"/>
        <v>#REF!</v>
      </c>
      <c r="C1706" t="e">
        <f t="shared" si="79"/>
        <v>#REF!</v>
      </c>
      <c r="D1706" t="e">
        <f t="shared" si="80"/>
        <v>#REF!</v>
      </c>
      <c r="E1706" s="17" t="s">
        <v>434</v>
      </c>
      <c r="F1706" t="s">
        <v>41</v>
      </c>
      <c r="G1706" t="e">
        <f>IF(#REF!="","",#REF!)</f>
        <v>#REF!</v>
      </c>
    </row>
    <row r="1707" spans="1:7" x14ac:dyDescent="0.3">
      <c r="A1707" t="s">
        <v>6</v>
      </c>
      <c r="B1707" t="e">
        <f t="shared" si="78"/>
        <v>#REF!</v>
      </c>
      <c r="C1707" t="e">
        <f t="shared" si="79"/>
        <v>#REF!</v>
      </c>
      <c r="D1707" t="e">
        <f t="shared" si="80"/>
        <v>#REF!</v>
      </c>
      <c r="E1707" s="17" t="s">
        <v>435</v>
      </c>
      <c r="F1707" t="s">
        <v>41</v>
      </c>
      <c r="G1707" t="e">
        <f>IF(#REF!="","",#REF!)</f>
        <v>#REF!</v>
      </c>
    </row>
    <row r="1708" spans="1:7" x14ac:dyDescent="0.3">
      <c r="A1708" t="s">
        <v>6</v>
      </c>
      <c r="B1708" t="e">
        <f t="shared" si="78"/>
        <v>#REF!</v>
      </c>
      <c r="C1708" t="e">
        <f t="shared" si="79"/>
        <v>#REF!</v>
      </c>
      <c r="D1708" t="e">
        <f t="shared" si="80"/>
        <v>#REF!</v>
      </c>
      <c r="E1708" s="17" t="s">
        <v>436</v>
      </c>
      <c r="F1708" t="s">
        <v>41</v>
      </c>
      <c r="G1708" t="e">
        <f>IF(#REF!="","",#REF!)</f>
        <v>#REF!</v>
      </c>
    </row>
    <row r="1709" spans="1:7" x14ac:dyDescent="0.3">
      <c r="A1709" t="s">
        <v>6</v>
      </c>
      <c r="B1709" t="e">
        <f t="shared" si="78"/>
        <v>#REF!</v>
      </c>
      <c r="C1709" t="e">
        <f t="shared" si="79"/>
        <v>#REF!</v>
      </c>
      <c r="D1709" t="e">
        <f t="shared" si="80"/>
        <v>#REF!</v>
      </c>
      <c r="E1709" s="17" t="s">
        <v>437</v>
      </c>
      <c r="F1709" t="s">
        <v>41</v>
      </c>
      <c r="G1709" t="e">
        <f>IF(#REF!="","",#REF!)</f>
        <v>#REF!</v>
      </c>
    </row>
    <row r="1710" spans="1:7" x14ac:dyDescent="0.3">
      <c r="A1710" t="s">
        <v>6</v>
      </c>
      <c r="B1710" t="e">
        <f t="shared" si="78"/>
        <v>#REF!</v>
      </c>
      <c r="C1710" t="e">
        <f t="shared" si="79"/>
        <v>#REF!</v>
      </c>
      <c r="D1710" t="e">
        <f t="shared" si="80"/>
        <v>#REF!</v>
      </c>
      <c r="E1710" s="17" t="s">
        <v>438</v>
      </c>
      <c r="F1710" t="s">
        <v>41</v>
      </c>
      <c r="G1710" t="e">
        <f>IF(#REF!="","",#REF!)</f>
        <v>#REF!</v>
      </c>
    </row>
    <row r="1711" spans="1:7" x14ac:dyDescent="0.3">
      <c r="A1711" t="s">
        <v>6</v>
      </c>
      <c r="B1711" t="e">
        <f t="shared" si="78"/>
        <v>#REF!</v>
      </c>
      <c r="C1711" t="e">
        <f t="shared" si="79"/>
        <v>#REF!</v>
      </c>
      <c r="D1711" t="e">
        <f t="shared" si="80"/>
        <v>#REF!</v>
      </c>
      <c r="E1711" s="17" t="s">
        <v>439</v>
      </c>
      <c r="F1711" t="s">
        <v>41</v>
      </c>
      <c r="G1711" t="e">
        <f>IF(#REF!="","",#REF!)</f>
        <v>#REF!</v>
      </c>
    </row>
    <row r="1712" spans="1:7" x14ac:dyDescent="0.3">
      <c r="A1712" t="s">
        <v>6</v>
      </c>
      <c r="B1712" t="e">
        <f t="shared" si="78"/>
        <v>#REF!</v>
      </c>
      <c r="C1712" t="e">
        <f t="shared" si="79"/>
        <v>#REF!</v>
      </c>
      <c r="D1712" t="e">
        <f t="shared" si="80"/>
        <v>#REF!</v>
      </c>
      <c r="E1712" s="17" t="s">
        <v>440</v>
      </c>
      <c r="F1712" t="s">
        <v>41</v>
      </c>
      <c r="G1712" t="e">
        <f>IF(#REF!="","",#REF!)</f>
        <v>#REF!</v>
      </c>
    </row>
    <row r="1713" spans="1:7" x14ac:dyDescent="0.3">
      <c r="A1713" t="s">
        <v>6</v>
      </c>
      <c r="B1713" t="e">
        <f t="shared" si="78"/>
        <v>#REF!</v>
      </c>
      <c r="C1713" t="e">
        <f t="shared" si="79"/>
        <v>#REF!</v>
      </c>
      <c r="D1713" t="e">
        <f t="shared" si="80"/>
        <v>#REF!</v>
      </c>
      <c r="E1713" s="17" t="s">
        <v>441</v>
      </c>
      <c r="F1713" t="s">
        <v>41</v>
      </c>
      <c r="G1713" t="e">
        <f>IF(#REF!="","",#REF!)</f>
        <v>#REF!</v>
      </c>
    </row>
    <row r="1714" spans="1:7" x14ac:dyDescent="0.3">
      <c r="A1714" t="s">
        <v>6</v>
      </c>
      <c r="B1714" t="e">
        <f t="shared" si="78"/>
        <v>#REF!</v>
      </c>
      <c r="C1714" t="e">
        <f t="shared" si="79"/>
        <v>#REF!</v>
      </c>
      <c r="D1714" t="e">
        <f t="shared" si="80"/>
        <v>#REF!</v>
      </c>
      <c r="E1714" s="17" t="s">
        <v>442</v>
      </c>
      <c r="F1714" t="s">
        <v>41</v>
      </c>
      <c r="G1714" t="e">
        <f>IF(#REF!="","",#REF!)</f>
        <v>#REF!</v>
      </c>
    </row>
    <row r="1715" spans="1:7" x14ac:dyDescent="0.3">
      <c r="A1715" t="s">
        <v>6</v>
      </c>
      <c r="B1715" t="e">
        <f t="shared" si="78"/>
        <v>#REF!</v>
      </c>
      <c r="C1715" t="e">
        <f t="shared" si="79"/>
        <v>#REF!</v>
      </c>
      <c r="D1715" t="e">
        <f t="shared" si="80"/>
        <v>#REF!</v>
      </c>
      <c r="E1715" s="17" t="s">
        <v>443</v>
      </c>
      <c r="F1715" t="s">
        <v>41</v>
      </c>
      <c r="G1715" t="e">
        <f>IF(#REF!="","",#REF!)</f>
        <v>#REF!</v>
      </c>
    </row>
    <row r="1716" spans="1:7" x14ac:dyDescent="0.3">
      <c r="A1716" t="s">
        <v>6</v>
      </c>
      <c r="B1716" t="e">
        <f t="shared" si="78"/>
        <v>#REF!</v>
      </c>
      <c r="C1716" t="e">
        <f t="shared" si="79"/>
        <v>#REF!</v>
      </c>
      <c r="D1716" t="e">
        <f t="shared" si="80"/>
        <v>#REF!</v>
      </c>
      <c r="E1716" s="17" t="s">
        <v>444</v>
      </c>
      <c r="F1716" t="s">
        <v>41</v>
      </c>
      <c r="G1716" t="e">
        <f>IF(#REF!="","",#REF!)</f>
        <v>#REF!</v>
      </c>
    </row>
    <row r="1717" spans="1:7" x14ac:dyDescent="0.3">
      <c r="A1717" t="s">
        <v>6</v>
      </c>
      <c r="B1717" t="e">
        <f t="shared" si="78"/>
        <v>#REF!</v>
      </c>
      <c r="C1717" t="e">
        <f t="shared" si="79"/>
        <v>#REF!</v>
      </c>
      <c r="D1717" t="e">
        <f t="shared" si="80"/>
        <v>#REF!</v>
      </c>
      <c r="E1717" s="17" t="s">
        <v>445</v>
      </c>
      <c r="F1717" t="s">
        <v>41</v>
      </c>
      <c r="G1717" t="e">
        <f>IF(#REF!="","",#REF!)</f>
        <v>#REF!</v>
      </c>
    </row>
    <row r="1718" spans="1:7" x14ac:dyDescent="0.3">
      <c r="A1718" t="s">
        <v>6</v>
      </c>
      <c r="B1718" t="e">
        <f t="shared" si="78"/>
        <v>#REF!</v>
      </c>
      <c r="C1718" t="e">
        <f t="shared" si="79"/>
        <v>#REF!</v>
      </c>
      <c r="D1718" t="e">
        <f t="shared" si="80"/>
        <v>#REF!</v>
      </c>
      <c r="E1718" s="17" t="s">
        <v>446</v>
      </c>
      <c r="F1718" t="s">
        <v>41</v>
      </c>
      <c r="G1718" t="e">
        <f>IF(#REF!="","",#REF!)</f>
        <v>#REF!</v>
      </c>
    </row>
    <row r="1719" spans="1:7" x14ac:dyDescent="0.3">
      <c r="A1719" t="s">
        <v>6</v>
      </c>
      <c r="B1719" t="e">
        <f t="shared" si="78"/>
        <v>#REF!</v>
      </c>
      <c r="C1719" t="e">
        <f t="shared" si="79"/>
        <v>#REF!</v>
      </c>
      <c r="D1719" t="e">
        <f t="shared" si="80"/>
        <v>#REF!</v>
      </c>
      <c r="E1719" s="17" t="s">
        <v>447</v>
      </c>
      <c r="F1719" t="s">
        <v>41</v>
      </c>
      <c r="G1719" t="e">
        <f>IF(#REF!="","",#REF!)</f>
        <v>#REF!</v>
      </c>
    </row>
    <row r="1720" spans="1:7" x14ac:dyDescent="0.3">
      <c r="A1720" t="s">
        <v>6</v>
      </c>
      <c r="B1720" t="e">
        <f t="shared" si="78"/>
        <v>#REF!</v>
      </c>
      <c r="C1720" t="e">
        <f t="shared" si="79"/>
        <v>#REF!</v>
      </c>
      <c r="D1720" t="e">
        <f t="shared" si="80"/>
        <v>#REF!</v>
      </c>
      <c r="E1720" s="17" t="s">
        <v>448</v>
      </c>
      <c r="F1720" t="s">
        <v>41</v>
      </c>
      <c r="G1720" t="e">
        <f>IF(#REF!="","",#REF!)</f>
        <v>#REF!</v>
      </c>
    </row>
    <row r="1721" spans="1:7" x14ac:dyDescent="0.3">
      <c r="A1721" t="s">
        <v>6</v>
      </c>
      <c r="B1721" t="e">
        <f t="shared" si="78"/>
        <v>#REF!</v>
      </c>
      <c r="C1721" t="e">
        <f t="shared" si="79"/>
        <v>#REF!</v>
      </c>
      <c r="D1721" t="e">
        <f t="shared" si="80"/>
        <v>#REF!</v>
      </c>
      <c r="E1721" s="17" t="s">
        <v>449</v>
      </c>
      <c r="F1721" t="s">
        <v>41</v>
      </c>
      <c r="G1721" t="e">
        <f>IF(#REF!="","",#REF!)</f>
        <v>#REF!</v>
      </c>
    </row>
    <row r="1722" spans="1:7" x14ac:dyDescent="0.3">
      <c r="A1722" t="s">
        <v>6</v>
      </c>
      <c r="B1722" t="e">
        <f t="shared" si="78"/>
        <v>#REF!</v>
      </c>
      <c r="C1722" t="e">
        <f t="shared" si="79"/>
        <v>#REF!</v>
      </c>
      <c r="D1722" t="e">
        <f t="shared" si="80"/>
        <v>#REF!</v>
      </c>
      <c r="E1722" s="17" t="s">
        <v>450</v>
      </c>
      <c r="F1722" t="s">
        <v>41</v>
      </c>
      <c r="G1722" t="e">
        <f>IF(#REF!="","",#REF!)</f>
        <v>#REF!</v>
      </c>
    </row>
    <row r="1723" spans="1:7" x14ac:dyDescent="0.3">
      <c r="A1723" t="s">
        <v>6</v>
      </c>
      <c r="B1723" t="e">
        <f t="shared" si="78"/>
        <v>#REF!</v>
      </c>
      <c r="C1723" t="e">
        <f t="shared" si="79"/>
        <v>#REF!</v>
      </c>
      <c r="D1723" t="e">
        <f t="shared" si="80"/>
        <v>#REF!</v>
      </c>
      <c r="E1723" s="17" t="s">
        <v>451</v>
      </c>
      <c r="F1723" t="s">
        <v>41</v>
      </c>
      <c r="G1723" t="e">
        <f>IF(#REF!="","",#REF!)</f>
        <v>#REF!</v>
      </c>
    </row>
    <row r="1724" spans="1:7" x14ac:dyDescent="0.3">
      <c r="A1724" t="s">
        <v>6</v>
      </c>
      <c r="B1724" t="e">
        <f t="shared" si="78"/>
        <v>#REF!</v>
      </c>
      <c r="C1724" t="e">
        <f t="shared" si="79"/>
        <v>#REF!</v>
      </c>
      <c r="D1724" t="e">
        <f t="shared" si="80"/>
        <v>#REF!</v>
      </c>
      <c r="E1724" s="17" t="s">
        <v>452</v>
      </c>
      <c r="F1724" t="s">
        <v>41</v>
      </c>
      <c r="G1724" t="e">
        <f>IF(#REF!="","",#REF!)</f>
        <v>#REF!</v>
      </c>
    </row>
    <row r="1725" spans="1:7" x14ac:dyDescent="0.3">
      <c r="A1725" t="s">
        <v>6</v>
      </c>
      <c r="B1725" t="e">
        <f t="shared" si="78"/>
        <v>#REF!</v>
      </c>
      <c r="C1725" t="e">
        <f t="shared" si="79"/>
        <v>#REF!</v>
      </c>
      <c r="D1725" t="e">
        <f t="shared" si="80"/>
        <v>#REF!</v>
      </c>
      <c r="E1725" s="17" t="s">
        <v>453</v>
      </c>
      <c r="F1725" t="s">
        <v>41</v>
      </c>
      <c r="G1725" t="e">
        <f>IF(#REF!="","",#REF!)</f>
        <v>#REF!</v>
      </c>
    </row>
    <row r="1726" spans="1:7" x14ac:dyDescent="0.3">
      <c r="A1726" t="s">
        <v>6</v>
      </c>
      <c r="B1726" t="e">
        <f t="shared" si="78"/>
        <v>#REF!</v>
      </c>
      <c r="C1726" t="e">
        <f t="shared" si="79"/>
        <v>#REF!</v>
      </c>
      <c r="D1726" t="e">
        <f t="shared" si="80"/>
        <v>#REF!</v>
      </c>
      <c r="E1726" s="17" t="s">
        <v>454</v>
      </c>
      <c r="F1726" t="s">
        <v>41</v>
      </c>
      <c r="G1726" t="e">
        <f>IF(#REF!="","",#REF!)</f>
        <v>#REF!</v>
      </c>
    </row>
    <row r="1727" spans="1:7" x14ac:dyDescent="0.3">
      <c r="A1727" t="s">
        <v>6</v>
      </c>
      <c r="B1727" t="e">
        <f t="shared" si="78"/>
        <v>#REF!</v>
      </c>
      <c r="C1727" t="e">
        <f t="shared" si="79"/>
        <v>#REF!</v>
      </c>
      <c r="D1727" t="e">
        <f t="shared" si="80"/>
        <v>#REF!</v>
      </c>
      <c r="E1727" s="17" t="s">
        <v>455</v>
      </c>
      <c r="F1727" t="s">
        <v>41</v>
      </c>
      <c r="G1727" t="e">
        <f>IF(#REF!="","",#REF!)</f>
        <v>#REF!</v>
      </c>
    </row>
    <row r="1728" spans="1:7" x14ac:dyDescent="0.3">
      <c r="A1728" t="s">
        <v>6</v>
      </c>
      <c r="B1728" t="e">
        <f t="shared" si="78"/>
        <v>#REF!</v>
      </c>
      <c r="C1728" t="e">
        <f t="shared" si="79"/>
        <v>#REF!</v>
      </c>
      <c r="D1728" t="e">
        <f t="shared" si="80"/>
        <v>#REF!</v>
      </c>
      <c r="E1728" s="17" t="s">
        <v>456</v>
      </c>
      <c r="F1728" t="s">
        <v>41</v>
      </c>
      <c r="G1728" t="e">
        <f>IF(#REF!="","",#REF!)</f>
        <v>#REF!</v>
      </c>
    </row>
    <row r="1729" spans="1:7" x14ac:dyDescent="0.3">
      <c r="A1729" t="s">
        <v>6</v>
      </c>
      <c r="B1729" t="e">
        <f t="shared" si="78"/>
        <v>#REF!</v>
      </c>
      <c r="C1729" t="e">
        <f t="shared" si="79"/>
        <v>#REF!</v>
      </c>
      <c r="D1729" t="e">
        <f t="shared" si="80"/>
        <v>#REF!</v>
      </c>
      <c r="E1729" s="17" t="s">
        <v>457</v>
      </c>
      <c r="F1729" t="s">
        <v>41</v>
      </c>
      <c r="G1729" t="e">
        <f>IF(#REF!="","",#REF!)</f>
        <v>#REF!</v>
      </c>
    </row>
    <row r="1730" spans="1:7" x14ac:dyDescent="0.3">
      <c r="A1730" t="s">
        <v>6</v>
      </c>
      <c r="B1730" t="e">
        <f t="shared" si="78"/>
        <v>#REF!</v>
      </c>
      <c r="C1730" t="e">
        <f t="shared" si="79"/>
        <v>#REF!</v>
      </c>
      <c r="D1730" t="e">
        <f t="shared" si="80"/>
        <v>#REF!</v>
      </c>
      <c r="E1730" s="17" t="s">
        <v>458</v>
      </c>
      <c r="F1730" t="s">
        <v>41</v>
      </c>
      <c r="G1730" t="e">
        <f>IF(#REF!="","",#REF!)</f>
        <v>#REF!</v>
      </c>
    </row>
    <row r="1731" spans="1:7" x14ac:dyDescent="0.3">
      <c r="A1731" t="s">
        <v>6</v>
      </c>
      <c r="B1731" t="e">
        <f t="shared" ref="B1731:B1794" si="81">IF(AgencyCode="","",AgencyCode)</f>
        <v>#REF!</v>
      </c>
      <c r="C1731" t="e">
        <f t="shared" ref="C1731:C1794" si="82">IF(AgencyName="","",AgencyName)</f>
        <v>#REF!</v>
      </c>
      <c r="D1731" t="e">
        <f t="shared" ref="D1731:D1794" si="83">IF(Year="","",Year)</f>
        <v>#REF!</v>
      </c>
      <c r="E1731" s="17" t="s">
        <v>459</v>
      </c>
      <c r="F1731" t="s">
        <v>41</v>
      </c>
      <c r="G1731" t="e">
        <f>IF(#REF!="","",#REF!)</f>
        <v>#REF!</v>
      </c>
    </row>
    <row r="1732" spans="1:7" x14ac:dyDescent="0.3">
      <c r="A1732" t="s">
        <v>6</v>
      </c>
      <c r="B1732" t="e">
        <f t="shared" si="81"/>
        <v>#REF!</v>
      </c>
      <c r="C1732" t="e">
        <f t="shared" si="82"/>
        <v>#REF!</v>
      </c>
      <c r="D1732" t="e">
        <f t="shared" si="83"/>
        <v>#REF!</v>
      </c>
      <c r="E1732" s="17" t="s">
        <v>460</v>
      </c>
      <c r="F1732" t="s">
        <v>41</v>
      </c>
      <c r="G1732" t="e">
        <f>IF(#REF!="","",#REF!)</f>
        <v>#REF!</v>
      </c>
    </row>
    <row r="1733" spans="1:7" x14ac:dyDescent="0.3">
      <c r="A1733" t="s">
        <v>6</v>
      </c>
      <c r="B1733" t="e">
        <f t="shared" si="81"/>
        <v>#REF!</v>
      </c>
      <c r="C1733" t="e">
        <f t="shared" si="82"/>
        <v>#REF!</v>
      </c>
      <c r="D1733" t="e">
        <f t="shared" si="83"/>
        <v>#REF!</v>
      </c>
      <c r="E1733" s="17" t="s">
        <v>461</v>
      </c>
      <c r="F1733" t="s">
        <v>41</v>
      </c>
      <c r="G1733" t="e">
        <f>IF(#REF!="","",#REF!)</f>
        <v>#REF!</v>
      </c>
    </row>
    <row r="1734" spans="1:7" x14ac:dyDescent="0.3">
      <c r="A1734" t="s">
        <v>6</v>
      </c>
      <c r="B1734" t="e">
        <f t="shared" si="81"/>
        <v>#REF!</v>
      </c>
      <c r="C1734" t="e">
        <f t="shared" si="82"/>
        <v>#REF!</v>
      </c>
      <c r="D1734" t="e">
        <f t="shared" si="83"/>
        <v>#REF!</v>
      </c>
      <c r="E1734" s="17" t="s">
        <v>462</v>
      </c>
      <c r="F1734" t="s">
        <v>41</v>
      </c>
      <c r="G1734" t="e">
        <f>IF(#REF!="","",#REF!)</f>
        <v>#REF!</v>
      </c>
    </row>
    <row r="1735" spans="1:7" x14ac:dyDescent="0.3">
      <c r="A1735" t="s">
        <v>6</v>
      </c>
      <c r="B1735" t="e">
        <f t="shared" si="81"/>
        <v>#REF!</v>
      </c>
      <c r="C1735" t="e">
        <f t="shared" si="82"/>
        <v>#REF!</v>
      </c>
      <c r="D1735" t="e">
        <f t="shared" si="83"/>
        <v>#REF!</v>
      </c>
      <c r="E1735" s="17" t="s">
        <v>463</v>
      </c>
      <c r="F1735" t="s">
        <v>41</v>
      </c>
      <c r="G1735" t="e">
        <f>IF(#REF!="","",#REF!)</f>
        <v>#REF!</v>
      </c>
    </row>
    <row r="1736" spans="1:7" x14ac:dyDescent="0.3">
      <c r="A1736" t="s">
        <v>6</v>
      </c>
      <c r="B1736" t="e">
        <f t="shared" si="81"/>
        <v>#REF!</v>
      </c>
      <c r="C1736" t="e">
        <f t="shared" si="82"/>
        <v>#REF!</v>
      </c>
      <c r="D1736" t="e">
        <f t="shared" si="83"/>
        <v>#REF!</v>
      </c>
      <c r="E1736" s="17" t="s">
        <v>464</v>
      </c>
      <c r="F1736" t="s">
        <v>41</v>
      </c>
      <c r="G1736" t="e">
        <f>IF(#REF!="","",#REF!)</f>
        <v>#REF!</v>
      </c>
    </row>
    <row r="1737" spans="1:7" x14ac:dyDescent="0.3">
      <c r="A1737" t="s">
        <v>6</v>
      </c>
      <c r="B1737" t="e">
        <f t="shared" si="81"/>
        <v>#REF!</v>
      </c>
      <c r="C1737" t="e">
        <f t="shared" si="82"/>
        <v>#REF!</v>
      </c>
      <c r="D1737" t="e">
        <f t="shared" si="83"/>
        <v>#REF!</v>
      </c>
      <c r="E1737" s="17" t="s">
        <v>465</v>
      </c>
      <c r="F1737" t="s">
        <v>41</v>
      </c>
      <c r="G1737" t="e">
        <f>IF(#REF!="","",#REF!)</f>
        <v>#REF!</v>
      </c>
    </row>
    <row r="1738" spans="1:7" x14ac:dyDescent="0.3">
      <c r="A1738" t="s">
        <v>6</v>
      </c>
      <c r="B1738" t="e">
        <f t="shared" si="81"/>
        <v>#REF!</v>
      </c>
      <c r="C1738" t="e">
        <f t="shared" si="82"/>
        <v>#REF!</v>
      </c>
      <c r="D1738" t="e">
        <f t="shared" si="83"/>
        <v>#REF!</v>
      </c>
      <c r="E1738" s="17" t="s">
        <v>466</v>
      </c>
      <c r="F1738" t="s">
        <v>41</v>
      </c>
      <c r="G1738" t="e">
        <f>IF(#REF!="","",#REF!)</f>
        <v>#REF!</v>
      </c>
    </row>
    <row r="1739" spans="1:7" x14ac:dyDescent="0.3">
      <c r="A1739" t="s">
        <v>6</v>
      </c>
      <c r="B1739" t="e">
        <f t="shared" si="81"/>
        <v>#REF!</v>
      </c>
      <c r="C1739" t="e">
        <f t="shared" si="82"/>
        <v>#REF!</v>
      </c>
      <c r="D1739" t="e">
        <f t="shared" si="83"/>
        <v>#REF!</v>
      </c>
      <c r="E1739" s="17" t="s">
        <v>467</v>
      </c>
      <c r="F1739" t="s">
        <v>41</v>
      </c>
      <c r="G1739" t="e">
        <f>IF(#REF!="","",#REF!)</f>
        <v>#REF!</v>
      </c>
    </row>
    <row r="1740" spans="1:7" x14ac:dyDescent="0.3">
      <c r="A1740" t="s">
        <v>6</v>
      </c>
      <c r="B1740" t="e">
        <f t="shared" si="81"/>
        <v>#REF!</v>
      </c>
      <c r="C1740" t="e">
        <f t="shared" si="82"/>
        <v>#REF!</v>
      </c>
      <c r="D1740" t="e">
        <f t="shared" si="83"/>
        <v>#REF!</v>
      </c>
      <c r="E1740" s="17" t="s">
        <v>468</v>
      </c>
      <c r="F1740" t="s">
        <v>41</v>
      </c>
      <c r="G1740" t="e">
        <f>IF(#REF!="","",#REF!)</f>
        <v>#REF!</v>
      </c>
    </row>
    <row r="1741" spans="1:7" x14ac:dyDescent="0.3">
      <c r="A1741" t="s">
        <v>6</v>
      </c>
      <c r="B1741" t="e">
        <f t="shared" si="81"/>
        <v>#REF!</v>
      </c>
      <c r="C1741" t="e">
        <f t="shared" si="82"/>
        <v>#REF!</v>
      </c>
      <c r="D1741" t="e">
        <f t="shared" si="83"/>
        <v>#REF!</v>
      </c>
      <c r="E1741" s="17" t="s">
        <v>469</v>
      </c>
      <c r="F1741" t="s">
        <v>41</v>
      </c>
      <c r="G1741" t="e">
        <f>IF(#REF!="","",#REF!)</f>
        <v>#REF!</v>
      </c>
    </row>
    <row r="1742" spans="1:7" x14ac:dyDescent="0.3">
      <c r="A1742" t="s">
        <v>6</v>
      </c>
      <c r="B1742" t="e">
        <f t="shared" si="81"/>
        <v>#REF!</v>
      </c>
      <c r="C1742" t="e">
        <f t="shared" si="82"/>
        <v>#REF!</v>
      </c>
      <c r="D1742" t="e">
        <f t="shared" si="83"/>
        <v>#REF!</v>
      </c>
      <c r="E1742" s="17" t="s">
        <v>470</v>
      </c>
      <c r="F1742" t="s">
        <v>41</v>
      </c>
      <c r="G1742" t="e">
        <f>IF(#REF!="","",#REF!)</f>
        <v>#REF!</v>
      </c>
    </row>
    <row r="1743" spans="1:7" x14ac:dyDescent="0.3">
      <c r="A1743" t="s">
        <v>6</v>
      </c>
      <c r="B1743" t="e">
        <f t="shared" si="81"/>
        <v>#REF!</v>
      </c>
      <c r="C1743" t="e">
        <f t="shared" si="82"/>
        <v>#REF!</v>
      </c>
      <c r="D1743" t="e">
        <f t="shared" si="83"/>
        <v>#REF!</v>
      </c>
      <c r="E1743" s="17" t="s">
        <v>471</v>
      </c>
      <c r="F1743" t="s">
        <v>41</v>
      </c>
      <c r="G1743" t="e">
        <f>IF(#REF!="","",#REF!)</f>
        <v>#REF!</v>
      </c>
    </row>
    <row r="1744" spans="1:7" x14ac:dyDescent="0.3">
      <c r="A1744" t="s">
        <v>6</v>
      </c>
      <c r="B1744" t="e">
        <f t="shared" si="81"/>
        <v>#REF!</v>
      </c>
      <c r="C1744" t="e">
        <f t="shared" si="82"/>
        <v>#REF!</v>
      </c>
      <c r="D1744" t="e">
        <f t="shared" si="83"/>
        <v>#REF!</v>
      </c>
      <c r="E1744" s="17" t="s">
        <v>472</v>
      </c>
      <c r="F1744" t="s">
        <v>41</v>
      </c>
      <c r="G1744" t="e">
        <f>IF(#REF!="","",#REF!)</f>
        <v>#REF!</v>
      </c>
    </row>
    <row r="1745" spans="1:7" x14ac:dyDescent="0.3">
      <c r="A1745" t="s">
        <v>6</v>
      </c>
      <c r="B1745" t="e">
        <f t="shared" si="81"/>
        <v>#REF!</v>
      </c>
      <c r="C1745" t="e">
        <f t="shared" si="82"/>
        <v>#REF!</v>
      </c>
      <c r="D1745" t="e">
        <f t="shared" si="83"/>
        <v>#REF!</v>
      </c>
      <c r="E1745" s="17" t="s">
        <v>473</v>
      </c>
      <c r="F1745" t="s">
        <v>41</v>
      </c>
      <c r="G1745" t="e">
        <f>IF(#REF!="","",#REF!)</f>
        <v>#REF!</v>
      </c>
    </row>
    <row r="1746" spans="1:7" x14ac:dyDescent="0.3">
      <c r="A1746" t="s">
        <v>6</v>
      </c>
      <c r="B1746" t="e">
        <f t="shared" si="81"/>
        <v>#REF!</v>
      </c>
      <c r="C1746" t="e">
        <f t="shared" si="82"/>
        <v>#REF!</v>
      </c>
      <c r="D1746" t="e">
        <f t="shared" si="83"/>
        <v>#REF!</v>
      </c>
      <c r="E1746" s="17" t="s">
        <v>474</v>
      </c>
      <c r="F1746" t="s">
        <v>41</v>
      </c>
      <c r="G1746" t="e">
        <f>IF(#REF!="","",#REF!)</f>
        <v>#REF!</v>
      </c>
    </row>
    <row r="1747" spans="1:7" x14ac:dyDescent="0.3">
      <c r="A1747" t="s">
        <v>6</v>
      </c>
      <c r="B1747" t="e">
        <f t="shared" si="81"/>
        <v>#REF!</v>
      </c>
      <c r="C1747" t="e">
        <f t="shared" si="82"/>
        <v>#REF!</v>
      </c>
      <c r="D1747" t="e">
        <f t="shared" si="83"/>
        <v>#REF!</v>
      </c>
      <c r="E1747" s="17" t="s">
        <v>475</v>
      </c>
      <c r="F1747" t="s">
        <v>41</v>
      </c>
      <c r="G1747" t="e">
        <f>IF(#REF!="","",#REF!)</f>
        <v>#REF!</v>
      </c>
    </row>
    <row r="1748" spans="1:7" x14ac:dyDescent="0.3">
      <c r="A1748" t="s">
        <v>6</v>
      </c>
      <c r="B1748" t="e">
        <f t="shared" si="81"/>
        <v>#REF!</v>
      </c>
      <c r="C1748" t="e">
        <f t="shared" si="82"/>
        <v>#REF!</v>
      </c>
      <c r="D1748" t="e">
        <f t="shared" si="83"/>
        <v>#REF!</v>
      </c>
      <c r="E1748" s="17" t="s">
        <v>476</v>
      </c>
      <c r="F1748" t="s">
        <v>41</v>
      </c>
      <c r="G1748" t="e">
        <f>IF(#REF!="","",#REF!)</f>
        <v>#REF!</v>
      </c>
    </row>
    <row r="1749" spans="1:7" x14ac:dyDescent="0.3">
      <c r="A1749" t="s">
        <v>6</v>
      </c>
      <c r="B1749" t="e">
        <f t="shared" si="81"/>
        <v>#REF!</v>
      </c>
      <c r="C1749" t="e">
        <f t="shared" si="82"/>
        <v>#REF!</v>
      </c>
      <c r="D1749" t="e">
        <f t="shared" si="83"/>
        <v>#REF!</v>
      </c>
      <c r="E1749" s="17" t="s">
        <v>477</v>
      </c>
      <c r="F1749" t="s">
        <v>41</v>
      </c>
      <c r="G1749" t="e">
        <f>IF(#REF!="","",#REF!)</f>
        <v>#REF!</v>
      </c>
    </row>
    <row r="1750" spans="1:7" x14ac:dyDescent="0.3">
      <c r="A1750" t="s">
        <v>6</v>
      </c>
      <c r="B1750" t="e">
        <f t="shared" si="81"/>
        <v>#REF!</v>
      </c>
      <c r="C1750" t="e">
        <f t="shared" si="82"/>
        <v>#REF!</v>
      </c>
      <c r="D1750" t="e">
        <f t="shared" si="83"/>
        <v>#REF!</v>
      </c>
      <c r="E1750" s="17" t="s">
        <v>478</v>
      </c>
      <c r="F1750" t="s">
        <v>41</v>
      </c>
      <c r="G1750" t="e">
        <f>IF(#REF!="","",#REF!)</f>
        <v>#REF!</v>
      </c>
    </row>
    <row r="1751" spans="1:7" x14ac:dyDescent="0.3">
      <c r="A1751" t="s">
        <v>6</v>
      </c>
      <c r="B1751" t="e">
        <f t="shared" si="81"/>
        <v>#REF!</v>
      </c>
      <c r="C1751" t="e">
        <f t="shared" si="82"/>
        <v>#REF!</v>
      </c>
      <c r="D1751" t="e">
        <f t="shared" si="83"/>
        <v>#REF!</v>
      </c>
      <c r="E1751" s="17" t="s">
        <v>479</v>
      </c>
      <c r="F1751" t="s">
        <v>41</v>
      </c>
      <c r="G1751" t="e">
        <f>IF(#REF!="","",#REF!)</f>
        <v>#REF!</v>
      </c>
    </row>
    <row r="1752" spans="1:7" x14ac:dyDescent="0.3">
      <c r="A1752" t="s">
        <v>6</v>
      </c>
      <c r="B1752" t="e">
        <f t="shared" si="81"/>
        <v>#REF!</v>
      </c>
      <c r="C1752" t="e">
        <f t="shared" si="82"/>
        <v>#REF!</v>
      </c>
      <c r="D1752" t="e">
        <f t="shared" si="83"/>
        <v>#REF!</v>
      </c>
      <c r="E1752" s="17" t="s">
        <v>480</v>
      </c>
      <c r="F1752" t="s">
        <v>41</v>
      </c>
      <c r="G1752" t="e">
        <f>IF(#REF!="","",#REF!)</f>
        <v>#REF!</v>
      </c>
    </row>
    <row r="1753" spans="1:7" x14ac:dyDescent="0.3">
      <c r="A1753" t="s">
        <v>6</v>
      </c>
      <c r="B1753" t="e">
        <f t="shared" si="81"/>
        <v>#REF!</v>
      </c>
      <c r="C1753" t="e">
        <f t="shared" si="82"/>
        <v>#REF!</v>
      </c>
      <c r="D1753" t="e">
        <f t="shared" si="83"/>
        <v>#REF!</v>
      </c>
      <c r="E1753" s="17" t="s">
        <v>481</v>
      </c>
      <c r="F1753" t="s">
        <v>41</v>
      </c>
      <c r="G1753" t="e">
        <f>IF(#REF!="","",#REF!)</f>
        <v>#REF!</v>
      </c>
    </row>
    <row r="1754" spans="1:7" x14ac:dyDescent="0.3">
      <c r="A1754" t="s">
        <v>6</v>
      </c>
      <c r="B1754" t="e">
        <f t="shared" si="81"/>
        <v>#REF!</v>
      </c>
      <c r="C1754" t="e">
        <f t="shared" si="82"/>
        <v>#REF!</v>
      </c>
      <c r="D1754" t="e">
        <f t="shared" si="83"/>
        <v>#REF!</v>
      </c>
      <c r="E1754" s="17" t="s">
        <v>482</v>
      </c>
      <c r="F1754" t="s">
        <v>41</v>
      </c>
      <c r="G1754" t="e">
        <f>IF(#REF!="","",#REF!)</f>
        <v>#REF!</v>
      </c>
    </row>
    <row r="1755" spans="1:7" x14ac:dyDescent="0.3">
      <c r="A1755" t="s">
        <v>6</v>
      </c>
      <c r="B1755" t="e">
        <f t="shared" si="81"/>
        <v>#REF!</v>
      </c>
      <c r="C1755" t="e">
        <f t="shared" si="82"/>
        <v>#REF!</v>
      </c>
      <c r="D1755" t="e">
        <f t="shared" si="83"/>
        <v>#REF!</v>
      </c>
      <c r="E1755" s="17" t="s">
        <v>483</v>
      </c>
      <c r="F1755" t="s">
        <v>41</v>
      </c>
      <c r="G1755" t="e">
        <f>IF(#REF!="","",#REF!)</f>
        <v>#REF!</v>
      </c>
    </row>
    <row r="1756" spans="1:7" x14ac:dyDescent="0.3">
      <c r="A1756" t="s">
        <v>6</v>
      </c>
      <c r="B1756" t="e">
        <f t="shared" si="81"/>
        <v>#REF!</v>
      </c>
      <c r="C1756" t="e">
        <f t="shared" si="82"/>
        <v>#REF!</v>
      </c>
      <c r="D1756" t="e">
        <f t="shared" si="83"/>
        <v>#REF!</v>
      </c>
      <c r="E1756" s="17" t="s">
        <v>484</v>
      </c>
      <c r="F1756" t="s">
        <v>41</v>
      </c>
      <c r="G1756" t="e">
        <f>IF(#REF!="","",#REF!)</f>
        <v>#REF!</v>
      </c>
    </row>
    <row r="1757" spans="1:7" x14ac:dyDescent="0.3">
      <c r="A1757" t="s">
        <v>6</v>
      </c>
      <c r="B1757" t="e">
        <f t="shared" si="81"/>
        <v>#REF!</v>
      </c>
      <c r="C1757" t="e">
        <f t="shared" si="82"/>
        <v>#REF!</v>
      </c>
      <c r="D1757" t="e">
        <f t="shared" si="83"/>
        <v>#REF!</v>
      </c>
      <c r="E1757" s="17" t="s">
        <v>485</v>
      </c>
      <c r="F1757" t="s">
        <v>41</v>
      </c>
      <c r="G1757" t="e">
        <f>IF(#REF!="","",#REF!)</f>
        <v>#REF!</v>
      </c>
    </row>
    <row r="1758" spans="1:7" x14ac:dyDescent="0.3">
      <c r="A1758" t="s">
        <v>6</v>
      </c>
      <c r="B1758" t="e">
        <f t="shared" si="81"/>
        <v>#REF!</v>
      </c>
      <c r="C1758" t="e">
        <f t="shared" si="82"/>
        <v>#REF!</v>
      </c>
      <c r="D1758" t="e">
        <f t="shared" si="83"/>
        <v>#REF!</v>
      </c>
      <c r="E1758" s="17" t="s">
        <v>486</v>
      </c>
      <c r="F1758" t="s">
        <v>41</v>
      </c>
      <c r="G1758" t="e">
        <f>IF(#REF!="","",#REF!)</f>
        <v>#REF!</v>
      </c>
    </row>
    <row r="1759" spans="1:7" x14ac:dyDescent="0.3">
      <c r="A1759" t="s">
        <v>6</v>
      </c>
      <c r="B1759" t="e">
        <f t="shared" si="81"/>
        <v>#REF!</v>
      </c>
      <c r="C1759" t="e">
        <f t="shared" si="82"/>
        <v>#REF!</v>
      </c>
      <c r="D1759" t="e">
        <f t="shared" si="83"/>
        <v>#REF!</v>
      </c>
      <c r="E1759" s="17" t="s">
        <v>487</v>
      </c>
      <c r="F1759" t="s">
        <v>41</v>
      </c>
      <c r="G1759" t="e">
        <f>IF(#REF!="","",#REF!)</f>
        <v>#REF!</v>
      </c>
    </row>
    <row r="1760" spans="1:7" x14ac:dyDescent="0.3">
      <c r="A1760" t="s">
        <v>6</v>
      </c>
      <c r="B1760" t="e">
        <f t="shared" si="81"/>
        <v>#REF!</v>
      </c>
      <c r="C1760" t="e">
        <f t="shared" si="82"/>
        <v>#REF!</v>
      </c>
      <c r="D1760" t="e">
        <f t="shared" si="83"/>
        <v>#REF!</v>
      </c>
      <c r="E1760" s="17" t="s">
        <v>488</v>
      </c>
      <c r="F1760" t="s">
        <v>41</v>
      </c>
      <c r="G1760" t="e">
        <f>IF(#REF!="","",#REF!)</f>
        <v>#REF!</v>
      </c>
    </row>
    <row r="1761" spans="1:7" x14ac:dyDescent="0.3">
      <c r="A1761" t="s">
        <v>6</v>
      </c>
      <c r="B1761" t="e">
        <f t="shared" si="81"/>
        <v>#REF!</v>
      </c>
      <c r="C1761" t="e">
        <f t="shared" si="82"/>
        <v>#REF!</v>
      </c>
      <c r="D1761" t="e">
        <f t="shared" si="83"/>
        <v>#REF!</v>
      </c>
      <c r="E1761" s="17" t="s">
        <v>489</v>
      </c>
      <c r="F1761" t="s">
        <v>41</v>
      </c>
      <c r="G1761" t="e">
        <f>IF(#REF!="","",#REF!)</f>
        <v>#REF!</v>
      </c>
    </row>
    <row r="1762" spans="1:7" x14ac:dyDescent="0.3">
      <c r="A1762" t="s">
        <v>6</v>
      </c>
      <c r="B1762" t="e">
        <f t="shared" si="81"/>
        <v>#REF!</v>
      </c>
      <c r="C1762" t="e">
        <f t="shared" si="82"/>
        <v>#REF!</v>
      </c>
      <c r="D1762" t="e">
        <f t="shared" si="83"/>
        <v>#REF!</v>
      </c>
      <c r="E1762" s="17" t="s">
        <v>490</v>
      </c>
      <c r="F1762" t="s">
        <v>41</v>
      </c>
      <c r="G1762" t="e">
        <f>IF(#REF!="","",#REF!)</f>
        <v>#REF!</v>
      </c>
    </row>
    <row r="1763" spans="1:7" x14ac:dyDescent="0.3">
      <c r="A1763" t="s">
        <v>6</v>
      </c>
      <c r="B1763" t="e">
        <f t="shared" si="81"/>
        <v>#REF!</v>
      </c>
      <c r="C1763" t="e">
        <f t="shared" si="82"/>
        <v>#REF!</v>
      </c>
      <c r="D1763" t="e">
        <f t="shared" si="83"/>
        <v>#REF!</v>
      </c>
      <c r="E1763" s="17" t="s">
        <v>491</v>
      </c>
      <c r="F1763" t="s">
        <v>41</v>
      </c>
      <c r="G1763" t="e">
        <f>IF(#REF!="","",#REF!)</f>
        <v>#REF!</v>
      </c>
    </row>
    <row r="1764" spans="1:7" x14ac:dyDescent="0.3">
      <c r="A1764" t="s">
        <v>6</v>
      </c>
      <c r="B1764" t="e">
        <f t="shared" si="81"/>
        <v>#REF!</v>
      </c>
      <c r="C1764" t="e">
        <f t="shared" si="82"/>
        <v>#REF!</v>
      </c>
      <c r="D1764" t="e">
        <f t="shared" si="83"/>
        <v>#REF!</v>
      </c>
      <c r="E1764" s="17" t="s">
        <v>492</v>
      </c>
      <c r="F1764" t="s">
        <v>41</v>
      </c>
      <c r="G1764" t="e">
        <f>IF(#REF!="","",#REF!)</f>
        <v>#REF!</v>
      </c>
    </row>
    <row r="1765" spans="1:7" x14ac:dyDescent="0.3">
      <c r="A1765" t="s">
        <v>6</v>
      </c>
      <c r="B1765" t="e">
        <f t="shared" si="81"/>
        <v>#REF!</v>
      </c>
      <c r="C1765" t="e">
        <f t="shared" si="82"/>
        <v>#REF!</v>
      </c>
      <c r="D1765" t="e">
        <f t="shared" si="83"/>
        <v>#REF!</v>
      </c>
      <c r="E1765" s="17" t="s">
        <v>493</v>
      </c>
      <c r="F1765" t="s">
        <v>41</v>
      </c>
      <c r="G1765" t="e">
        <f>IF(#REF!="","",#REF!)</f>
        <v>#REF!</v>
      </c>
    </row>
    <row r="1766" spans="1:7" x14ac:dyDescent="0.3">
      <c r="A1766" t="s">
        <v>6</v>
      </c>
      <c r="B1766" t="e">
        <f t="shared" si="81"/>
        <v>#REF!</v>
      </c>
      <c r="C1766" t="e">
        <f t="shared" si="82"/>
        <v>#REF!</v>
      </c>
      <c r="D1766" t="e">
        <f t="shared" si="83"/>
        <v>#REF!</v>
      </c>
      <c r="E1766" s="17" t="s">
        <v>494</v>
      </c>
      <c r="F1766" t="s">
        <v>41</v>
      </c>
      <c r="G1766" t="e">
        <f>IF(#REF!="","",#REF!)</f>
        <v>#REF!</v>
      </c>
    </row>
    <row r="1767" spans="1:7" x14ac:dyDescent="0.3">
      <c r="A1767" t="s">
        <v>6</v>
      </c>
      <c r="B1767" t="e">
        <f t="shared" si="81"/>
        <v>#REF!</v>
      </c>
      <c r="C1767" t="e">
        <f t="shared" si="82"/>
        <v>#REF!</v>
      </c>
      <c r="D1767" t="e">
        <f t="shared" si="83"/>
        <v>#REF!</v>
      </c>
      <c r="E1767" s="17" t="s">
        <v>495</v>
      </c>
      <c r="F1767" t="s">
        <v>41</v>
      </c>
      <c r="G1767" t="e">
        <f>IF(#REF!="","",#REF!)</f>
        <v>#REF!</v>
      </c>
    </row>
    <row r="1768" spans="1:7" x14ac:dyDescent="0.3">
      <c r="A1768" t="s">
        <v>6</v>
      </c>
      <c r="B1768" t="e">
        <f t="shared" si="81"/>
        <v>#REF!</v>
      </c>
      <c r="C1768" t="e">
        <f t="shared" si="82"/>
        <v>#REF!</v>
      </c>
      <c r="D1768" t="e">
        <f t="shared" si="83"/>
        <v>#REF!</v>
      </c>
      <c r="E1768" s="17" t="s">
        <v>496</v>
      </c>
      <c r="F1768" t="s">
        <v>41</v>
      </c>
      <c r="G1768" t="e">
        <f>IF(#REF!="","",#REF!)</f>
        <v>#REF!</v>
      </c>
    </row>
    <row r="1769" spans="1:7" x14ac:dyDescent="0.3">
      <c r="A1769" t="s">
        <v>6</v>
      </c>
      <c r="B1769" t="e">
        <f t="shared" si="81"/>
        <v>#REF!</v>
      </c>
      <c r="C1769" t="e">
        <f t="shared" si="82"/>
        <v>#REF!</v>
      </c>
      <c r="D1769" t="e">
        <f t="shared" si="83"/>
        <v>#REF!</v>
      </c>
      <c r="E1769" s="17" t="s">
        <v>497</v>
      </c>
      <c r="F1769" t="s">
        <v>41</v>
      </c>
      <c r="G1769" t="e">
        <f>IF(#REF!="","",#REF!)</f>
        <v>#REF!</v>
      </c>
    </row>
    <row r="1770" spans="1:7" x14ac:dyDescent="0.3">
      <c r="A1770" t="s">
        <v>6</v>
      </c>
      <c r="B1770" t="e">
        <f t="shared" si="81"/>
        <v>#REF!</v>
      </c>
      <c r="C1770" t="e">
        <f t="shared" si="82"/>
        <v>#REF!</v>
      </c>
      <c r="D1770" t="e">
        <f t="shared" si="83"/>
        <v>#REF!</v>
      </c>
      <c r="E1770" s="17" t="s">
        <v>498</v>
      </c>
      <c r="F1770" t="s">
        <v>41</v>
      </c>
      <c r="G1770" t="e">
        <f>IF(#REF!="","",#REF!)</f>
        <v>#REF!</v>
      </c>
    </row>
    <row r="1771" spans="1:7" x14ac:dyDescent="0.3">
      <c r="A1771" t="s">
        <v>6</v>
      </c>
      <c r="B1771" t="e">
        <f t="shared" si="81"/>
        <v>#REF!</v>
      </c>
      <c r="C1771" t="e">
        <f t="shared" si="82"/>
        <v>#REF!</v>
      </c>
      <c r="D1771" t="e">
        <f t="shared" si="83"/>
        <v>#REF!</v>
      </c>
      <c r="E1771" s="17" t="s">
        <v>499</v>
      </c>
      <c r="F1771" t="s">
        <v>41</v>
      </c>
      <c r="G1771" t="e">
        <f>IF(#REF!="","",#REF!)</f>
        <v>#REF!</v>
      </c>
    </row>
    <row r="1772" spans="1:7" x14ac:dyDescent="0.3">
      <c r="A1772" t="s">
        <v>6</v>
      </c>
      <c r="B1772" t="e">
        <f t="shared" si="81"/>
        <v>#REF!</v>
      </c>
      <c r="C1772" t="e">
        <f t="shared" si="82"/>
        <v>#REF!</v>
      </c>
      <c r="D1772" t="e">
        <f t="shared" si="83"/>
        <v>#REF!</v>
      </c>
      <c r="E1772" s="17" t="s">
        <v>500</v>
      </c>
      <c r="F1772" t="s">
        <v>41</v>
      </c>
      <c r="G1772" t="e">
        <f>IF(#REF!="","",#REF!)</f>
        <v>#REF!</v>
      </c>
    </row>
    <row r="1773" spans="1:7" x14ac:dyDescent="0.3">
      <c r="A1773" t="s">
        <v>6</v>
      </c>
      <c r="B1773" t="e">
        <f t="shared" si="81"/>
        <v>#REF!</v>
      </c>
      <c r="C1773" t="e">
        <f t="shared" si="82"/>
        <v>#REF!</v>
      </c>
      <c r="D1773" t="e">
        <f t="shared" si="83"/>
        <v>#REF!</v>
      </c>
      <c r="E1773" s="17" t="s">
        <v>501</v>
      </c>
      <c r="F1773" t="s">
        <v>41</v>
      </c>
      <c r="G1773" t="e">
        <f>IF(#REF!="","",#REF!)</f>
        <v>#REF!</v>
      </c>
    </row>
    <row r="1774" spans="1:7" x14ac:dyDescent="0.3">
      <c r="A1774" t="s">
        <v>6</v>
      </c>
      <c r="B1774" t="e">
        <f t="shared" si="81"/>
        <v>#REF!</v>
      </c>
      <c r="C1774" t="e">
        <f t="shared" si="82"/>
        <v>#REF!</v>
      </c>
      <c r="D1774" t="e">
        <f t="shared" si="83"/>
        <v>#REF!</v>
      </c>
      <c r="E1774" s="17" t="s">
        <v>502</v>
      </c>
      <c r="F1774" t="s">
        <v>41</v>
      </c>
      <c r="G1774" t="e">
        <f>IF(#REF!="","",#REF!)</f>
        <v>#REF!</v>
      </c>
    </row>
    <row r="1775" spans="1:7" x14ac:dyDescent="0.3">
      <c r="A1775" t="s">
        <v>6</v>
      </c>
      <c r="B1775" t="e">
        <f t="shared" si="81"/>
        <v>#REF!</v>
      </c>
      <c r="C1775" t="e">
        <f t="shared" si="82"/>
        <v>#REF!</v>
      </c>
      <c r="D1775" t="e">
        <f t="shared" si="83"/>
        <v>#REF!</v>
      </c>
      <c r="E1775" s="17" t="s">
        <v>503</v>
      </c>
      <c r="F1775" t="s">
        <v>41</v>
      </c>
      <c r="G1775" t="e">
        <f>IF(#REF!="","",#REF!)</f>
        <v>#REF!</v>
      </c>
    </row>
    <row r="1776" spans="1:7" x14ac:dyDescent="0.3">
      <c r="A1776" t="s">
        <v>6</v>
      </c>
      <c r="B1776" t="e">
        <f t="shared" si="81"/>
        <v>#REF!</v>
      </c>
      <c r="C1776" t="e">
        <f t="shared" si="82"/>
        <v>#REF!</v>
      </c>
      <c r="D1776" t="e">
        <f t="shared" si="83"/>
        <v>#REF!</v>
      </c>
      <c r="E1776" s="17" t="s">
        <v>504</v>
      </c>
      <c r="F1776" t="s">
        <v>41</v>
      </c>
      <c r="G1776" t="e">
        <f>IF(#REF!="","",#REF!)</f>
        <v>#REF!</v>
      </c>
    </row>
    <row r="1777" spans="1:7" x14ac:dyDescent="0.3">
      <c r="A1777" t="s">
        <v>6</v>
      </c>
      <c r="B1777" t="e">
        <f t="shared" si="81"/>
        <v>#REF!</v>
      </c>
      <c r="C1777" t="e">
        <f t="shared" si="82"/>
        <v>#REF!</v>
      </c>
      <c r="D1777" t="e">
        <f t="shared" si="83"/>
        <v>#REF!</v>
      </c>
      <c r="E1777" s="17" t="s">
        <v>505</v>
      </c>
      <c r="F1777" t="s">
        <v>41</v>
      </c>
      <c r="G1777" t="e">
        <f>IF(#REF!="","",#REF!)</f>
        <v>#REF!</v>
      </c>
    </row>
    <row r="1778" spans="1:7" x14ac:dyDescent="0.3">
      <c r="A1778" t="s">
        <v>6</v>
      </c>
      <c r="B1778" t="e">
        <f t="shared" si="81"/>
        <v>#REF!</v>
      </c>
      <c r="C1778" t="e">
        <f t="shared" si="82"/>
        <v>#REF!</v>
      </c>
      <c r="D1778" t="e">
        <f t="shared" si="83"/>
        <v>#REF!</v>
      </c>
      <c r="E1778" s="17" t="s">
        <v>506</v>
      </c>
      <c r="F1778" t="s">
        <v>41</v>
      </c>
      <c r="G1778" t="e">
        <f>IF(#REF!="","",#REF!)</f>
        <v>#REF!</v>
      </c>
    </row>
    <row r="1779" spans="1:7" x14ac:dyDescent="0.3">
      <c r="A1779" t="s">
        <v>6</v>
      </c>
      <c r="B1779" t="e">
        <f t="shared" si="81"/>
        <v>#REF!</v>
      </c>
      <c r="C1779" t="e">
        <f t="shared" si="82"/>
        <v>#REF!</v>
      </c>
      <c r="D1779" t="e">
        <f t="shared" si="83"/>
        <v>#REF!</v>
      </c>
      <c r="E1779" s="17" t="s">
        <v>507</v>
      </c>
      <c r="F1779" t="s">
        <v>41</v>
      </c>
      <c r="G1779" t="e">
        <f>IF(#REF!="","",#REF!)</f>
        <v>#REF!</v>
      </c>
    </row>
    <row r="1780" spans="1:7" x14ac:dyDescent="0.3">
      <c r="A1780" t="s">
        <v>6</v>
      </c>
      <c r="B1780" t="e">
        <f t="shared" si="81"/>
        <v>#REF!</v>
      </c>
      <c r="C1780" t="e">
        <f t="shared" si="82"/>
        <v>#REF!</v>
      </c>
      <c r="D1780" t="e">
        <f t="shared" si="83"/>
        <v>#REF!</v>
      </c>
      <c r="E1780" s="17" t="s">
        <v>508</v>
      </c>
      <c r="F1780" t="s">
        <v>41</v>
      </c>
      <c r="G1780" t="e">
        <f>IF(#REF!="","",#REF!)</f>
        <v>#REF!</v>
      </c>
    </row>
    <row r="1781" spans="1:7" x14ac:dyDescent="0.3">
      <c r="A1781" t="s">
        <v>6</v>
      </c>
      <c r="B1781" t="e">
        <f t="shared" si="81"/>
        <v>#REF!</v>
      </c>
      <c r="C1781" t="e">
        <f t="shared" si="82"/>
        <v>#REF!</v>
      </c>
      <c r="D1781" t="e">
        <f t="shared" si="83"/>
        <v>#REF!</v>
      </c>
      <c r="E1781" s="17" t="s">
        <v>509</v>
      </c>
      <c r="F1781" t="s">
        <v>41</v>
      </c>
      <c r="G1781" t="e">
        <f>IF(#REF!="","",#REF!)</f>
        <v>#REF!</v>
      </c>
    </row>
    <row r="1782" spans="1:7" x14ac:dyDescent="0.3">
      <c r="A1782" t="s">
        <v>6</v>
      </c>
      <c r="B1782" t="e">
        <f t="shared" si="81"/>
        <v>#REF!</v>
      </c>
      <c r="C1782" t="e">
        <f t="shared" si="82"/>
        <v>#REF!</v>
      </c>
      <c r="D1782" t="e">
        <f t="shared" si="83"/>
        <v>#REF!</v>
      </c>
      <c r="E1782" s="17" t="s">
        <v>510</v>
      </c>
      <c r="F1782" t="s">
        <v>41</v>
      </c>
      <c r="G1782" t="e">
        <f>IF(#REF!="","",#REF!)</f>
        <v>#REF!</v>
      </c>
    </row>
    <row r="1783" spans="1:7" x14ac:dyDescent="0.3">
      <c r="A1783" t="s">
        <v>6</v>
      </c>
      <c r="B1783" t="e">
        <f t="shared" si="81"/>
        <v>#REF!</v>
      </c>
      <c r="C1783" t="e">
        <f t="shared" si="82"/>
        <v>#REF!</v>
      </c>
      <c r="D1783" t="e">
        <f t="shared" si="83"/>
        <v>#REF!</v>
      </c>
      <c r="E1783" s="17" t="s">
        <v>511</v>
      </c>
      <c r="F1783" t="s">
        <v>41</v>
      </c>
      <c r="G1783" t="e">
        <f>IF(#REF!="","",#REF!)</f>
        <v>#REF!</v>
      </c>
    </row>
    <row r="1784" spans="1:7" x14ac:dyDescent="0.3">
      <c r="A1784" t="s">
        <v>6</v>
      </c>
      <c r="B1784" t="e">
        <f t="shared" si="81"/>
        <v>#REF!</v>
      </c>
      <c r="C1784" t="e">
        <f t="shared" si="82"/>
        <v>#REF!</v>
      </c>
      <c r="D1784" t="e">
        <f t="shared" si="83"/>
        <v>#REF!</v>
      </c>
      <c r="E1784" s="17" t="s">
        <v>512</v>
      </c>
      <c r="F1784" t="s">
        <v>41</v>
      </c>
      <c r="G1784" t="e">
        <f>IF(#REF!="","",#REF!)</f>
        <v>#REF!</v>
      </c>
    </row>
    <row r="1785" spans="1:7" x14ac:dyDescent="0.3">
      <c r="A1785" t="s">
        <v>6</v>
      </c>
      <c r="B1785" t="e">
        <f t="shared" si="81"/>
        <v>#REF!</v>
      </c>
      <c r="C1785" t="e">
        <f t="shared" si="82"/>
        <v>#REF!</v>
      </c>
      <c r="D1785" t="e">
        <f t="shared" si="83"/>
        <v>#REF!</v>
      </c>
      <c r="E1785" s="17" t="s">
        <v>513</v>
      </c>
      <c r="F1785" t="s">
        <v>41</v>
      </c>
      <c r="G1785" t="e">
        <f>IF(#REF!="","",#REF!)</f>
        <v>#REF!</v>
      </c>
    </row>
    <row r="1786" spans="1:7" x14ac:dyDescent="0.3">
      <c r="A1786" t="s">
        <v>6</v>
      </c>
      <c r="B1786" t="e">
        <f t="shared" si="81"/>
        <v>#REF!</v>
      </c>
      <c r="C1786" t="e">
        <f t="shared" si="82"/>
        <v>#REF!</v>
      </c>
      <c r="D1786" t="e">
        <f t="shared" si="83"/>
        <v>#REF!</v>
      </c>
      <c r="E1786" s="17" t="s">
        <v>514</v>
      </c>
      <c r="F1786" t="s">
        <v>41</v>
      </c>
      <c r="G1786" t="e">
        <f>IF(#REF!="","",#REF!)</f>
        <v>#REF!</v>
      </c>
    </row>
    <row r="1787" spans="1:7" x14ac:dyDescent="0.3">
      <c r="A1787" t="s">
        <v>6</v>
      </c>
      <c r="B1787" t="e">
        <f t="shared" si="81"/>
        <v>#REF!</v>
      </c>
      <c r="C1787" t="e">
        <f t="shared" si="82"/>
        <v>#REF!</v>
      </c>
      <c r="D1787" t="e">
        <f t="shared" si="83"/>
        <v>#REF!</v>
      </c>
      <c r="E1787" s="17" t="s">
        <v>515</v>
      </c>
      <c r="F1787" t="s">
        <v>41</v>
      </c>
      <c r="G1787" t="e">
        <f>IF(#REF!="","",#REF!)</f>
        <v>#REF!</v>
      </c>
    </row>
    <row r="1788" spans="1:7" x14ac:dyDescent="0.3">
      <c r="A1788" t="s">
        <v>6</v>
      </c>
      <c r="B1788" t="e">
        <f t="shared" si="81"/>
        <v>#REF!</v>
      </c>
      <c r="C1788" t="e">
        <f t="shared" si="82"/>
        <v>#REF!</v>
      </c>
      <c r="D1788" t="e">
        <f t="shared" si="83"/>
        <v>#REF!</v>
      </c>
      <c r="E1788" s="17" t="s">
        <v>516</v>
      </c>
      <c r="F1788" t="s">
        <v>41</v>
      </c>
      <c r="G1788" t="e">
        <f>IF(#REF!="","",#REF!)</f>
        <v>#REF!</v>
      </c>
    </row>
    <row r="1789" spans="1:7" x14ac:dyDescent="0.3">
      <c r="A1789" t="s">
        <v>6</v>
      </c>
      <c r="B1789" t="e">
        <f t="shared" si="81"/>
        <v>#REF!</v>
      </c>
      <c r="C1789" t="e">
        <f t="shared" si="82"/>
        <v>#REF!</v>
      </c>
      <c r="D1789" t="e">
        <f t="shared" si="83"/>
        <v>#REF!</v>
      </c>
      <c r="E1789" s="17" t="s">
        <v>517</v>
      </c>
      <c r="F1789" t="s">
        <v>41</v>
      </c>
      <c r="G1789" t="e">
        <f>IF(#REF!="","",#REF!)</f>
        <v>#REF!</v>
      </c>
    </row>
    <row r="1790" spans="1:7" x14ac:dyDescent="0.3">
      <c r="A1790" t="s">
        <v>6</v>
      </c>
      <c r="B1790" t="e">
        <f t="shared" si="81"/>
        <v>#REF!</v>
      </c>
      <c r="C1790" t="e">
        <f t="shared" si="82"/>
        <v>#REF!</v>
      </c>
      <c r="D1790" t="e">
        <f t="shared" si="83"/>
        <v>#REF!</v>
      </c>
      <c r="E1790" s="17" t="s">
        <v>518</v>
      </c>
      <c r="F1790" t="s">
        <v>41</v>
      </c>
      <c r="G1790" t="e">
        <f>IF(#REF!="","",#REF!)</f>
        <v>#REF!</v>
      </c>
    </row>
    <row r="1791" spans="1:7" x14ac:dyDescent="0.3">
      <c r="A1791" t="s">
        <v>6</v>
      </c>
      <c r="B1791" t="e">
        <f t="shared" si="81"/>
        <v>#REF!</v>
      </c>
      <c r="C1791" t="e">
        <f t="shared" si="82"/>
        <v>#REF!</v>
      </c>
      <c r="D1791" t="e">
        <f t="shared" si="83"/>
        <v>#REF!</v>
      </c>
      <c r="E1791" s="17" t="s">
        <v>519</v>
      </c>
      <c r="F1791" t="s">
        <v>41</v>
      </c>
      <c r="G1791" t="e">
        <f>IF(#REF!="","",#REF!)</f>
        <v>#REF!</v>
      </c>
    </row>
    <row r="1792" spans="1:7" x14ac:dyDescent="0.3">
      <c r="A1792" t="s">
        <v>6</v>
      </c>
      <c r="B1792" t="e">
        <f t="shared" si="81"/>
        <v>#REF!</v>
      </c>
      <c r="C1792" t="e">
        <f t="shared" si="82"/>
        <v>#REF!</v>
      </c>
      <c r="D1792" t="e">
        <f t="shared" si="83"/>
        <v>#REF!</v>
      </c>
      <c r="E1792" s="17" t="s">
        <v>520</v>
      </c>
      <c r="F1792" t="s">
        <v>41</v>
      </c>
      <c r="G1792" t="e">
        <f>IF(#REF!="","",#REF!)</f>
        <v>#REF!</v>
      </c>
    </row>
    <row r="1793" spans="1:7" x14ac:dyDescent="0.3">
      <c r="A1793" t="s">
        <v>6</v>
      </c>
      <c r="B1793" t="e">
        <f t="shared" si="81"/>
        <v>#REF!</v>
      </c>
      <c r="C1793" t="e">
        <f t="shared" si="82"/>
        <v>#REF!</v>
      </c>
      <c r="D1793" t="e">
        <f t="shared" si="83"/>
        <v>#REF!</v>
      </c>
      <c r="E1793" s="17" t="s">
        <v>520</v>
      </c>
      <c r="F1793" t="s">
        <v>41</v>
      </c>
      <c r="G1793" t="e">
        <f>IF(#REF!="","",#REF!)</f>
        <v>#REF!</v>
      </c>
    </row>
    <row r="1794" spans="1:7" x14ac:dyDescent="0.3">
      <c r="A1794" t="s">
        <v>6</v>
      </c>
      <c r="B1794" t="e">
        <f t="shared" si="81"/>
        <v>#REF!</v>
      </c>
      <c r="C1794" t="e">
        <f t="shared" si="82"/>
        <v>#REF!</v>
      </c>
      <c r="D1794" t="e">
        <f t="shared" si="83"/>
        <v>#REF!</v>
      </c>
      <c r="E1794" s="17" t="s">
        <v>520</v>
      </c>
      <c r="F1794" t="s">
        <v>41</v>
      </c>
      <c r="G1794" t="e">
        <f>IF(#REF!="","",#REF!)</f>
        <v>#REF!</v>
      </c>
    </row>
    <row r="1795" spans="1:7" x14ac:dyDescent="0.3">
      <c r="A1795" t="s">
        <v>6</v>
      </c>
      <c r="B1795" t="e">
        <f t="shared" ref="B1795:B1858" si="84">IF(AgencyCode="","",AgencyCode)</f>
        <v>#REF!</v>
      </c>
      <c r="C1795" t="e">
        <f t="shared" ref="C1795:C1858" si="85">IF(AgencyName="","",AgencyName)</f>
        <v>#REF!</v>
      </c>
      <c r="D1795" t="e">
        <f t="shared" ref="D1795:D1858" si="86">IF(Year="","",Year)</f>
        <v>#REF!</v>
      </c>
      <c r="E1795" s="17" t="s">
        <v>520</v>
      </c>
      <c r="F1795" t="s">
        <v>41</v>
      </c>
      <c r="G1795" t="e">
        <f>IF(#REF!="","",#REF!)</f>
        <v>#REF!</v>
      </c>
    </row>
    <row r="1796" spans="1:7" x14ac:dyDescent="0.3">
      <c r="A1796" t="s">
        <v>6</v>
      </c>
      <c r="B1796" t="e">
        <f t="shared" si="84"/>
        <v>#REF!</v>
      </c>
      <c r="C1796" t="e">
        <f t="shared" si="85"/>
        <v>#REF!</v>
      </c>
      <c r="D1796" t="e">
        <f t="shared" si="86"/>
        <v>#REF!</v>
      </c>
      <c r="E1796" s="17" t="s">
        <v>520</v>
      </c>
      <c r="F1796" t="s">
        <v>41</v>
      </c>
      <c r="G1796" t="e">
        <f>IF(#REF!="","",#REF!)</f>
        <v>#REF!</v>
      </c>
    </row>
    <row r="1797" spans="1:7" x14ac:dyDescent="0.3">
      <c r="A1797" t="s">
        <v>6</v>
      </c>
      <c r="B1797" t="e">
        <f t="shared" si="84"/>
        <v>#REF!</v>
      </c>
      <c r="C1797" t="e">
        <f t="shared" si="85"/>
        <v>#REF!</v>
      </c>
      <c r="D1797" t="e">
        <f t="shared" si="86"/>
        <v>#REF!</v>
      </c>
      <c r="E1797" s="17" t="s">
        <v>521</v>
      </c>
      <c r="F1797" t="s">
        <v>41</v>
      </c>
      <c r="G1797" t="e">
        <f>IF(#REF!="","",#REF!)</f>
        <v>#REF!</v>
      </c>
    </row>
    <row r="1798" spans="1:7" x14ac:dyDescent="0.3">
      <c r="A1798" t="s">
        <v>6</v>
      </c>
      <c r="B1798" t="e">
        <f t="shared" si="84"/>
        <v>#REF!</v>
      </c>
      <c r="C1798" t="e">
        <f t="shared" si="85"/>
        <v>#REF!</v>
      </c>
      <c r="D1798" t="e">
        <f t="shared" si="86"/>
        <v>#REF!</v>
      </c>
      <c r="E1798" s="17" t="s">
        <v>522</v>
      </c>
      <c r="F1798" t="s">
        <v>41</v>
      </c>
      <c r="G1798" t="e">
        <f>IF(#REF!="","",#REF!)</f>
        <v>#REF!</v>
      </c>
    </row>
    <row r="1799" spans="1:7" x14ac:dyDescent="0.3">
      <c r="A1799" t="s">
        <v>6</v>
      </c>
      <c r="B1799" t="e">
        <f t="shared" si="84"/>
        <v>#REF!</v>
      </c>
      <c r="C1799" t="e">
        <f t="shared" si="85"/>
        <v>#REF!</v>
      </c>
      <c r="D1799" t="e">
        <f t="shared" si="86"/>
        <v>#REF!</v>
      </c>
      <c r="E1799" s="17" t="s">
        <v>523</v>
      </c>
      <c r="F1799" t="s">
        <v>41</v>
      </c>
      <c r="G1799" t="e">
        <f>IF(#REF!="","",#REF!)</f>
        <v>#REF!</v>
      </c>
    </row>
    <row r="1800" spans="1:7" x14ac:dyDescent="0.3">
      <c r="A1800" t="s">
        <v>6</v>
      </c>
      <c r="B1800" t="e">
        <f t="shared" si="84"/>
        <v>#REF!</v>
      </c>
      <c r="C1800" t="e">
        <f t="shared" si="85"/>
        <v>#REF!</v>
      </c>
      <c r="D1800" t="e">
        <f t="shared" si="86"/>
        <v>#REF!</v>
      </c>
      <c r="E1800" s="17" t="s">
        <v>524</v>
      </c>
      <c r="F1800" t="s">
        <v>41</v>
      </c>
      <c r="G1800" t="e">
        <f>IF(#REF!="","",#REF!)</f>
        <v>#REF!</v>
      </c>
    </row>
    <row r="1801" spans="1:7" x14ac:dyDescent="0.3">
      <c r="A1801" t="s">
        <v>6</v>
      </c>
      <c r="B1801" t="e">
        <f t="shared" si="84"/>
        <v>#REF!</v>
      </c>
      <c r="C1801" t="e">
        <f t="shared" si="85"/>
        <v>#REF!</v>
      </c>
      <c r="D1801" t="e">
        <f t="shared" si="86"/>
        <v>#REF!</v>
      </c>
      <c r="E1801" s="17" t="s">
        <v>525</v>
      </c>
      <c r="F1801" t="s">
        <v>41</v>
      </c>
      <c r="G1801" t="e">
        <f>IF(#REF!="","",#REF!)</f>
        <v>#REF!</v>
      </c>
    </row>
    <row r="1802" spans="1:7" x14ac:dyDescent="0.3">
      <c r="A1802" t="s">
        <v>7</v>
      </c>
      <c r="B1802" t="e">
        <f t="shared" si="84"/>
        <v>#REF!</v>
      </c>
      <c r="C1802" t="e">
        <f t="shared" si="85"/>
        <v>#REF!</v>
      </c>
      <c r="D1802" t="e">
        <f t="shared" si="86"/>
        <v>#REF!</v>
      </c>
      <c r="E1802" t="s">
        <v>527</v>
      </c>
      <c r="F1802" t="s">
        <v>223</v>
      </c>
      <c r="G1802" t="e">
        <f>IF(SOA!#REF!="","",SOA!#REF!)</f>
        <v>#REF!</v>
      </c>
    </row>
    <row r="1803" spans="1:7" x14ac:dyDescent="0.3">
      <c r="A1803" t="s">
        <v>7</v>
      </c>
      <c r="B1803" t="e">
        <f t="shared" si="84"/>
        <v>#REF!</v>
      </c>
      <c r="C1803" t="e">
        <f t="shared" si="85"/>
        <v>#REF!</v>
      </c>
      <c r="D1803" t="e">
        <f t="shared" si="86"/>
        <v>#REF!</v>
      </c>
      <c r="E1803" t="s">
        <v>528</v>
      </c>
      <c r="F1803" t="s">
        <v>223</v>
      </c>
      <c r="G1803" t="e">
        <f>IF(SOA!#REF!="","",SOA!#REF!)</f>
        <v>#REF!</v>
      </c>
    </row>
    <row r="1804" spans="1:7" x14ac:dyDescent="0.3">
      <c r="A1804" t="s">
        <v>7</v>
      </c>
      <c r="B1804" t="e">
        <f t="shared" si="84"/>
        <v>#REF!</v>
      </c>
      <c r="C1804" t="e">
        <f t="shared" si="85"/>
        <v>#REF!</v>
      </c>
      <c r="D1804" t="e">
        <f t="shared" si="86"/>
        <v>#REF!</v>
      </c>
      <c r="E1804" t="s">
        <v>529</v>
      </c>
      <c r="F1804" t="s">
        <v>223</v>
      </c>
      <c r="G1804" t="e">
        <f>IF(SOA!#REF!="","",SOA!#REF!)</f>
        <v>#REF!</v>
      </c>
    </row>
    <row r="1805" spans="1:7" x14ac:dyDescent="0.3">
      <c r="A1805" t="s">
        <v>7</v>
      </c>
      <c r="B1805" t="e">
        <f t="shared" si="84"/>
        <v>#REF!</v>
      </c>
      <c r="C1805" t="e">
        <f t="shared" si="85"/>
        <v>#REF!</v>
      </c>
      <c r="D1805" t="e">
        <f t="shared" si="86"/>
        <v>#REF!</v>
      </c>
      <c r="E1805" t="s">
        <v>530</v>
      </c>
      <c r="F1805" t="s">
        <v>223</v>
      </c>
      <c r="G1805" t="e">
        <f>IF(SOA!#REF!="","",SOA!#REF!)</f>
        <v>#REF!</v>
      </c>
    </row>
    <row r="1806" spans="1:7" x14ac:dyDescent="0.3">
      <c r="A1806" t="s">
        <v>7</v>
      </c>
      <c r="B1806" t="e">
        <f t="shared" si="84"/>
        <v>#REF!</v>
      </c>
      <c r="C1806" t="e">
        <f t="shared" si="85"/>
        <v>#REF!</v>
      </c>
      <c r="D1806" t="e">
        <f t="shared" si="86"/>
        <v>#REF!</v>
      </c>
      <c r="E1806" t="s">
        <v>531</v>
      </c>
      <c r="F1806" t="s">
        <v>223</v>
      </c>
      <c r="G1806" t="e">
        <f>IF(SOA!#REF!="","",SOA!#REF!)</f>
        <v>#REF!</v>
      </c>
    </row>
    <row r="1807" spans="1:7" x14ac:dyDescent="0.3">
      <c r="A1807" t="s">
        <v>7</v>
      </c>
      <c r="B1807" t="e">
        <f t="shared" si="84"/>
        <v>#REF!</v>
      </c>
      <c r="C1807" t="e">
        <f t="shared" si="85"/>
        <v>#REF!</v>
      </c>
      <c r="D1807" t="e">
        <f t="shared" si="86"/>
        <v>#REF!</v>
      </c>
      <c r="E1807" t="s">
        <v>532</v>
      </c>
      <c r="F1807" t="s">
        <v>223</v>
      </c>
      <c r="G1807" t="e">
        <f>IF(SOA!#REF!="","",SOA!#REF!)</f>
        <v>#REF!</v>
      </c>
    </row>
    <row r="1808" spans="1:7" x14ac:dyDescent="0.3">
      <c r="A1808" t="s">
        <v>7</v>
      </c>
      <c r="B1808" t="e">
        <f t="shared" si="84"/>
        <v>#REF!</v>
      </c>
      <c r="C1808" t="e">
        <f t="shared" si="85"/>
        <v>#REF!</v>
      </c>
      <c r="D1808" t="e">
        <f t="shared" si="86"/>
        <v>#REF!</v>
      </c>
      <c r="E1808" t="s">
        <v>533</v>
      </c>
      <c r="F1808" t="s">
        <v>223</v>
      </c>
      <c r="G1808" t="e">
        <f>IF(SOA!#REF!="","",SOA!#REF!)</f>
        <v>#REF!</v>
      </c>
    </row>
    <row r="1809" spans="1:7" x14ac:dyDescent="0.3">
      <c r="A1809" t="s">
        <v>7</v>
      </c>
      <c r="B1809" t="e">
        <f t="shared" si="84"/>
        <v>#REF!</v>
      </c>
      <c r="C1809" t="e">
        <f t="shared" si="85"/>
        <v>#REF!</v>
      </c>
      <c r="D1809" t="e">
        <f t="shared" si="86"/>
        <v>#REF!</v>
      </c>
      <c r="E1809" t="s">
        <v>534</v>
      </c>
      <c r="F1809" t="s">
        <v>223</v>
      </c>
      <c r="G1809" t="e">
        <f>IF(SOA!#REF!="","",SOA!#REF!)</f>
        <v>#REF!</v>
      </c>
    </row>
    <row r="1810" spans="1:7" x14ac:dyDescent="0.3">
      <c r="A1810" t="s">
        <v>7</v>
      </c>
      <c r="B1810" t="e">
        <f t="shared" si="84"/>
        <v>#REF!</v>
      </c>
      <c r="C1810" t="e">
        <f t="shared" si="85"/>
        <v>#REF!</v>
      </c>
      <c r="D1810" t="e">
        <f t="shared" si="86"/>
        <v>#REF!</v>
      </c>
      <c r="E1810" t="s">
        <v>536</v>
      </c>
      <c r="F1810" t="s">
        <v>223</v>
      </c>
      <c r="G1810" t="e">
        <f>IF(SOA!#REF!="","",SOA!#REF!)</f>
        <v>#REF!</v>
      </c>
    </row>
    <row r="1811" spans="1:7" x14ac:dyDescent="0.3">
      <c r="A1811" t="s">
        <v>7</v>
      </c>
      <c r="B1811" t="e">
        <f t="shared" si="84"/>
        <v>#REF!</v>
      </c>
      <c r="C1811" t="e">
        <f t="shared" si="85"/>
        <v>#REF!</v>
      </c>
      <c r="D1811" t="e">
        <f t="shared" si="86"/>
        <v>#REF!</v>
      </c>
      <c r="E1811" t="s">
        <v>538</v>
      </c>
      <c r="F1811" t="s">
        <v>223</v>
      </c>
      <c r="G1811" t="e">
        <f>IF(SOA!#REF!="","",SOA!#REF!)</f>
        <v>#REF!</v>
      </c>
    </row>
    <row r="1812" spans="1:7" x14ac:dyDescent="0.3">
      <c r="A1812" t="s">
        <v>7</v>
      </c>
      <c r="B1812" t="e">
        <f t="shared" si="84"/>
        <v>#REF!</v>
      </c>
      <c r="C1812" t="e">
        <f t="shared" si="85"/>
        <v>#REF!</v>
      </c>
      <c r="D1812" t="e">
        <f t="shared" si="86"/>
        <v>#REF!</v>
      </c>
      <c r="E1812" t="s">
        <v>539</v>
      </c>
      <c r="F1812" t="s">
        <v>223</v>
      </c>
      <c r="G1812" t="e">
        <f>IF(SOA!#REF!="","",SOA!#REF!)</f>
        <v>#REF!</v>
      </c>
    </row>
    <row r="1813" spans="1:7" x14ac:dyDescent="0.3">
      <c r="A1813" t="s">
        <v>7</v>
      </c>
      <c r="B1813" t="e">
        <f t="shared" si="84"/>
        <v>#REF!</v>
      </c>
      <c r="C1813" t="e">
        <f t="shared" si="85"/>
        <v>#REF!</v>
      </c>
      <c r="D1813" t="e">
        <f t="shared" si="86"/>
        <v>#REF!</v>
      </c>
      <c r="E1813" t="s">
        <v>540</v>
      </c>
      <c r="F1813" t="s">
        <v>223</v>
      </c>
      <c r="G1813" t="e">
        <f>IF(SOA!#REF!="","",SOA!#REF!)</f>
        <v>#REF!</v>
      </c>
    </row>
    <row r="1814" spans="1:7" x14ac:dyDescent="0.3">
      <c r="A1814" t="s">
        <v>7</v>
      </c>
      <c r="B1814" t="e">
        <f t="shared" si="84"/>
        <v>#REF!</v>
      </c>
      <c r="C1814" t="e">
        <f t="shared" si="85"/>
        <v>#REF!</v>
      </c>
      <c r="D1814" t="e">
        <f t="shared" si="86"/>
        <v>#REF!</v>
      </c>
      <c r="E1814" t="s">
        <v>541</v>
      </c>
      <c r="F1814" t="s">
        <v>223</v>
      </c>
      <c r="G1814" t="e">
        <f>IF(SOA!#REF!="","",SOA!#REF!)</f>
        <v>#REF!</v>
      </c>
    </row>
    <row r="1815" spans="1:7" x14ac:dyDescent="0.3">
      <c r="A1815" t="s">
        <v>7</v>
      </c>
      <c r="B1815" t="e">
        <f t="shared" si="84"/>
        <v>#REF!</v>
      </c>
      <c r="C1815" t="e">
        <f t="shared" si="85"/>
        <v>#REF!</v>
      </c>
      <c r="D1815" t="e">
        <f t="shared" si="86"/>
        <v>#REF!</v>
      </c>
      <c r="E1815" t="s">
        <v>542</v>
      </c>
      <c r="F1815" t="s">
        <v>223</v>
      </c>
      <c r="G1815" t="e">
        <f>IF(SOA!#REF!="","",SOA!#REF!)</f>
        <v>#REF!</v>
      </c>
    </row>
    <row r="1816" spans="1:7" x14ac:dyDescent="0.3">
      <c r="A1816" t="s">
        <v>7</v>
      </c>
      <c r="B1816" t="e">
        <f t="shared" si="84"/>
        <v>#REF!</v>
      </c>
      <c r="C1816" t="e">
        <f t="shared" si="85"/>
        <v>#REF!</v>
      </c>
      <c r="D1816" t="e">
        <f t="shared" si="86"/>
        <v>#REF!</v>
      </c>
      <c r="E1816" t="s">
        <v>543</v>
      </c>
      <c r="F1816" t="s">
        <v>223</v>
      </c>
      <c r="G1816" t="e">
        <f>IF(SOA!#REF!="","",SOA!#REF!)</f>
        <v>#REF!</v>
      </c>
    </row>
    <row r="1817" spans="1:7" x14ac:dyDescent="0.3">
      <c r="A1817" t="s">
        <v>7</v>
      </c>
      <c r="B1817" t="e">
        <f t="shared" si="84"/>
        <v>#REF!</v>
      </c>
      <c r="C1817" t="e">
        <f t="shared" si="85"/>
        <v>#REF!</v>
      </c>
      <c r="D1817" t="e">
        <f t="shared" si="86"/>
        <v>#REF!</v>
      </c>
      <c r="E1817" t="s">
        <v>545</v>
      </c>
      <c r="F1817" t="s">
        <v>223</v>
      </c>
      <c r="G1817" t="e">
        <f>IF(SOA!#REF!="","",SOA!#REF!)</f>
        <v>#REF!</v>
      </c>
    </row>
    <row r="1818" spans="1:7" x14ac:dyDescent="0.3">
      <c r="A1818" t="s">
        <v>7</v>
      </c>
      <c r="B1818" t="e">
        <f t="shared" si="84"/>
        <v>#REF!</v>
      </c>
      <c r="C1818" t="e">
        <f t="shared" si="85"/>
        <v>#REF!</v>
      </c>
      <c r="D1818" t="e">
        <f t="shared" si="86"/>
        <v>#REF!</v>
      </c>
      <c r="E1818" t="s">
        <v>547</v>
      </c>
      <c r="F1818" t="s">
        <v>223</v>
      </c>
      <c r="G1818" t="e">
        <f>IF(SOA!#REF!="","",SOA!#REF!)</f>
        <v>#REF!</v>
      </c>
    </row>
    <row r="1819" spans="1:7" x14ac:dyDescent="0.3">
      <c r="A1819" t="s">
        <v>7</v>
      </c>
      <c r="B1819" t="e">
        <f t="shared" si="84"/>
        <v>#REF!</v>
      </c>
      <c r="C1819" t="e">
        <f t="shared" si="85"/>
        <v>#REF!</v>
      </c>
      <c r="D1819" t="e">
        <f t="shared" si="86"/>
        <v>#REF!</v>
      </c>
      <c r="E1819" t="s">
        <v>548</v>
      </c>
      <c r="F1819" t="s">
        <v>223</v>
      </c>
      <c r="G1819" t="e">
        <f>IF(SOA!#REF!="","",SOA!#REF!)</f>
        <v>#REF!</v>
      </c>
    </row>
    <row r="1820" spans="1:7" x14ac:dyDescent="0.3">
      <c r="A1820" t="s">
        <v>7</v>
      </c>
      <c r="B1820" t="e">
        <f t="shared" si="84"/>
        <v>#REF!</v>
      </c>
      <c r="C1820" t="e">
        <f t="shared" si="85"/>
        <v>#REF!</v>
      </c>
      <c r="D1820" t="e">
        <f t="shared" si="86"/>
        <v>#REF!</v>
      </c>
      <c r="E1820" t="s">
        <v>549</v>
      </c>
      <c r="F1820" t="s">
        <v>223</v>
      </c>
      <c r="G1820" t="e">
        <f>IF(SOA!#REF!="","",SOA!#REF!)</f>
        <v>#REF!</v>
      </c>
    </row>
    <row r="1821" spans="1:7" x14ac:dyDescent="0.3">
      <c r="A1821" t="s">
        <v>7</v>
      </c>
      <c r="B1821" t="e">
        <f t="shared" si="84"/>
        <v>#REF!</v>
      </c>
      <c r="C1821" t="e">
        <f t="shared" si="85"/>
        <v>#REF!</v>
      </c>
      <c r="D1821" t="e">
        <f t="shared" si="86"/>
        <v>#REF!</v>
      </c>
      <c r="E1821" t="s">
        <v>550</v>
      </c>
      <c r="F1821" t="s">
        <v>223</v>
      </c>
      <c r="G1821" t="e">
        <f>IF(SOA!#REF!="","",SOA!#REF!)</f>
        <v>#REF!</v>
      </c>
    </row>
    <row r="1822" spans="1:7" x14ac:dyDescent="0.3">
      <c r="A1822" t="s">
        <v>7</v>
      </c>
      <c r="B1822" t="e">
        <f t="shared" si="84"/>
        <v>#REF!</v>
      </c>
      <c r="C1822" t="e">
        <f t="shared" si="85"/>
        <v>#REF!</v>
      </c>
      <c r="D1822" t="e">
        <f t="shared" si="86"/>
        <v>#REF!</v>
      </c>
      <c r="E1822" t="s">
        <v>551</v>
      </c>
      <c r="F1822" t="s">
        <v>223</v>
      </c>
      <c r="G1822" t="e">
        <f>IF(SOA!#REF!="","",SOA!#REF!)</f>
        <v>#REF!</v>
      </c>
    </row>
    <row r="1823" spans="1:7" x14ac:dyDescent="0.3">
      <c r="A1823" t="s">
        <v>7</v>
      </c>
      <c r="B1823" t="e">
        <f t="shared" si="84"/>
        <v>#REF!</v>
      </c>
      <c r="C1823" t="e">
        <f t="shared" si="85"/>
        <v>#REF!</v>
      </c>
      <c r="D1823" t="e">
        <f t="shared" si="86"/>
        <v>#REF!</v>
      </c>
      <c r="E1823" t="s">
        <v>552</v>
      </c>
      <c r="F1823" t="s">
        <v>223</v>
      </c>
      <c r="G1823" t="e">
        <f>IF(SOA!#REF!="","",SOA!#REF!)</f>
        <v>#REF!</v>
      </c>
    </row>
    <row r="1824" spans="1:7" x14ac:dyDescent="0.3">
      <c r="A1824" t="s">
        <v>7</v>
      </c>
      <c r="B1824" t="e">
        <f t="shared" si="84"/>
        <v>#REF!</v>
      </c>
      <c r="C1824" t="e">
        <f t="shared" si="85"/>
        <v>#REF!</v>
      </c>
      <c r="D1824" t="e">
        <f t="shared" si="86"/>
        <v>#REF!</v>
      </c>
      <c r="E1824" t="s">
        <v>553</v>
      </c>
      <c r="F1824" t="s">
        <v>223</v>
      </c>
      <c r="G1824" t="e">
        <f>IF(SOA!#REF!="","",SOA!#REF!)</f>
        <v>#REF!</v>
      </c>
    </row>
    <row r="1825" spans="1:7" x14ac:dyDescent="0.3">
      <c r="A1825" t="s">
        <v>7</v>
      </c>
      <c r="B1825" t="e">
        <f t="shared" si="84"/>
        <v>#REF!</v>
      </c>
      <c r="C1825" t="e">
        <f t="shared" si="85"/>
        <v>#REF!</v>
      </c>
      <c r="D1825" t="e">
        <f t="shared" si="86"/>
        <v>#REF!</v>
      </c>
      <c r="E1825" t="s">
        <v>554</v>
      </c>
      <c r="F1825" t="s">
        <v>223</v>
      </c>
      <c r="G1825" t="e">
        <f>IF(SOA!#REF!="","",SOA!#REF!)</f>
        <v>#REF!</v>
      </c>
    </row>
    <row r="1826" spans="1:7" x14ac:dyDescent="0.3">
      <c r="A1826" t="s">
        <v>7</v>
      </c>
      <c r="B1826" t="e">
        <f t="shared" si="84"/>
        <v>#REF!</v>
      </c>
      <c r="C1826" t="e">
        <f t="shared" si="85"/>
        <v>#REF!</v>
      </c>
      <c r="D1826" t="e">
        <f t="shared" si="86"/>
        <v>#REF!</v>
      </c>
      <c r="E1826" t="s">
        <v>555</v>
      </c>
      <c r="F1826" t="s">
        <v>223</v>
      </c>
      <c r="G1826" t="e">
        <f>IF(SOA!#REF!="","",SOA!#REF!)</f>
        <v>#REF!</v>
      </c>
    </row>
    <row r="1827" spans="1:7" x14ac:dyDescent="0.3">
      <c r="A1827" t="s">
        <v>7</v>
      </c>
      <c r="B1827" t="e">
        <f t="shared" si="84"/>
        <v>#REF!</v>
      </c>
      <c r="C1827" t="e">
        <f t="shared" si="85"/>
        <v>#REF!</v>
      </c>
      <c r="D1827" t="e">
        <f t="shared" si="86"/>
        <v>#REF!</v>
      </c>
      <c r="E1827" t="s">
        <v>556</v>
      </c>
      <c r="F1827" t="s">
        <v>223</v>
      </c>
      <c r="G1827" t="e">
        <f>IF(SOA!#REF!="","",SOA!#REF!)</f>
        <v>#REF!</v>
      </c>
    </row>
    <row r="1828" spans="1:7" x14ac:dyDescent="0.3">
      <c r="A1828" t="s">
        <v>7</v>
      </c>
      <c r="B1828" t="e">
        <f t="shared" si="84"/>
        <v>#REF!</v>
      </c>
      <c r="C1828" t="e">
        <f t="shared" si="85"/>
        <v>#REF!</v>
      </c>
      <c r="D1828" t="e">
        <f t="shared" si="86"/>
        <v>#REF!</v>
      </c>
      <c r="E1828" t="s">
        <v>557</v>
      </c>
      <c r="F1828" t="s">
        <v>223</v>
      </c>
      <c r="G1828" t="e">
        <f>IF(SOA!#REF!="","",SOA!#REF!)</f>
        <v>#REF!</v>
      </c>
    </row>
    <row r="1829" spans="1:7" x14ac:dyDescent="0.3">
      <c r="A1829" t="s">
        <v>7</v>
      </c>
      <c r="B1829" t="e">
        <f t="shared" si="84"/>
        <v>#REF!</v>
      </c>
      <c r="C1829" t="e">
        <f t="shared" si="85"/>
        <v>#REF!</v>
      </c>
      <c r="D1829" t="e">
        <f t="shared" si="86"/>
        <v>#REF!</v>
      </c>
      <c r="E1829" t="s">
        <v>558</v>
      </c>
      <c r="F1829" t="s">
        <v>223</v>
      </c>
      <c r="G1829" t="e">
        <f>IF(SOA!#REF!="","",SOA!#REF!)</f>
        <v>#REF!</v>
      </c>
    </row>
    <row r="1830" spans="1:7" x14ac:dyDescent="0.3">
      <c r="A1830" t="s">
        <v>7</v>
      </c>
      <c r="B1830" t="e">
        <f t="shared" si="84"/>
        <v>#REF!</v>
      </c>
      <c r="C1830" t="e">
        <f t="shared" si="85"/>
        <v>#REF!</v>
      </c>
      <c r="D1830" t="e">
        <f t="shared" si="86"/>
        <v>#REF!</v>
      </c>
      <c r="E1830" t="s">
        <v>559</v>
      </c>
      <c r="F1830" t="s">
        <v>223</v>
      </c>
      <c r="G1830" t="e">
        <f>IF(SOA!#REF!="","",SOA!#REF!)</f>
        <v>#REF!</v>
      </c>
    </row>
    <row r="1831" spans="1:7" x14ac:dyDescent="0.3">
      <c r="A1831" t="s">
        <v>7</v>
      </c>
      <c r="B1831" t="e">
        <f t="shared" si="84"/>
        <v>#REF!</v>
      </c>
      <c r="C1831" t="e">
        <f t="shared" si="85"/>
        <v>#REF!</v>
      </c>
      <c r="D1831" t="e">
        <f t="shared" si="86"/>
        <v>#REF!</v>
      </c>
      <c r="E1831" t="s">
        <v>560</v>
      </c>
      <c r="F1831" t="s">
        <v>223</v>
      </c>
      <c r="G1831" t="e">
        <f>IF(SOA!#REF!="","",SOA!#REF!)</f>
        <v>#REF!</v>
      </c>
    </row>
    <row r="1832" spans="1:7" x14ac:dyDescent="0.3">
      <c r="A1832" t="s">
        <v>7</v>
      </c>
      <c r="B1832" t="e">
        <f t="shared" si="84"/>
        <v>#REF!</v>
      </c>
      <c r="C1832" t="e">
        <f t="shared" si="85"/>
        <v>#REF!</v>
      </c>
      <c r="D1832" t="e">
        <f t="shared" si="86"/>
        <v>#REF!</v>
      </c>
      <c r="E1832" t="s">
        <v>561</v>
      </c>
      <c r="F1832" t="s">
        <v>223</v>
      </c>
      <c r="G1832" t="e">
        <f>IF(SOA!#REF!="","",SOA!#REF!)</f>
        <v>#REF!</v>
      </c>
    </row>
    <row r="1833" spans="1:7" x14ac:dyDescent="0.3">
      <c r="A1833" t="s">
        <v>7</v>
      </c>
      <c r="B1833" t="e">
        <f t="shared" si="84"/>
        <v>#REF!</v>
      </c>
      <c r="C1833" t="e">
        <f t="shared" si="85"/>
        <v>#REF!</v>
      </c>
      <c r="D1833" t="e">
        <f t="shared" si="86"/>
        <v>#REF!</v>
      </c>
      <c r="E1833" t="s">
        <v>562</v>
      </c>
      <c r="F1833" t="s">
        <v>223</v>
      </c>
      <c r="G1833" t="e">
        <f>IF(SOA!#REF!="","",SOA!#REF!)</f>
        <v>#REF!</v>
      </c>
    </row>
    <row r="1834" spans="1:7" x14ac:dyDescent="0.3">
      <c r="A1834" t="s">
        <v>7</v>
      </c>
      <c r="B1834" t="e">
        <f t="shared" si="84"/>
        <v>#REF!</v>
      </c>
      <c r="C1834" t="e">
        <f t="shared" si="85"/>
        <v>#REF!</v>
      </c>
      <c r="D1834" t="e">
        <f t="shared" si="86"/>
        <v>#REF!</v>
      </c>
      <c r="E1834" t="s">
        <v>563</v>
      </c>
      <c r="F1834" t="s">
        <v>223</v>
      </c>
      <c r="G1834" t="e">
        <f>IF(SOA!#REF!="","",SOA!#REF!)</f>
        <v>#REF!</v>
      </c>
    </row>
    <row r="1835" spans="1:7" x14ac:dyDescent="0.3">
      <c r="A1835" t="s">
        <v>7</v>
      </c>
      <c r="B1835" t="e">
        <f t="shared" si="84"/>
        <v>#REF!</v>
      </c>
      <c r="C1835" t="e">
        <f t="shared" si="85"/>
        <v>#REF!</v>
      </c>
      <c r="D1835" t="e">
        <f t="shared" si="86"/>
        <v>#REF!</v>
      </c>
      <c r="E1835" t="s">
        <v>564</v>
      </c>
      <c r="F1835" t="s">
        <v>223</v>
      </c>
      <c r="G1835" t="e">
        <f>IF(SOA!#REF!="","",SOA!#REF!)</f>
        <v>#REF!</v>
      </c>
    </row>
    <row r="1836" spans="1:7" x14ac:dyDescent="0.3">
      <c r="A1836" t="s">
        <v>7</v>
      </c>
      <c r="B1836" t="e">
        <f t="shared" si="84"/>
        <v>#REF!</v>
      </c>
      <c r="C1836" t="e">
        <f t="shared" si="85"/>
        <v>#REF!</v>
      </c>
      <c r="D1836" t="e">
        <f t="shared" si="86"/>
        <v>#REF!</v>
      </c>
      <c r="E1836" t="s">
        <v>565</v>
      </c>
      <c r="F1836" t="s">
        <v>223</v>
      </c>
      <c r="G1836" t="e">
        <f>IF(SOA!#REF!="","",SOA!#REF!)</f>
        <v>#REF!</v>
      </c>
    </row>
    <row r="1837" spans="1:7" x14ac:dyDescent="0.3">
      <c r="A1837" t="s">
        <v>7</v>
      </c>
      <c r="B1837" t="e">
        <f t="shared" si="84"/>
        <v>#REF!</v>
      </c>
      <c r="C1837" t="e">
        <f t="shared" si="85"/>
        <v>#REF!</v>
      </c>
      <c r="D1837" t="e">
        <f t="shared" si="86"/>
        <v>#REF!</v>
      </c>
      <c r="E1837" t="s">
        <v>567</v>
      </c>
      <c r="F1837" t="s">
        <v>223</v>
      </c>
      <c r="G1837" t="str">
        <f>IF(SOA!D57="","",SOA!D57)</f>
        <v/>
      </c>
    </row>
    <row r="1838" spans="1:7" x14ac:dyDescent="0.3">
      <c r="A1838" t="s">
        <v>7</v>
      </c>
      <c r="B1838" t="e">
        <f t="shared" si="84"/>
        <v>#REF!</v>
      </c>
      <c r="C1838" t="e">
        <f t="shared" si="85"/>
        <v>#REF!</v>
      </c>
      <c r="D1838" t="e">
        <f t="shared" si="86"/>
        <v>#REF!</v>
      </c>
      <c r="E1838" t="s">
        <v>569</v>
      </c>
      <c r="F1838" t="s">
        <v>223</v>
      </c>
      <c r="G1838" t="str">
        <f>IF(SOA!D59="","",SOA!D59)</f>
        <v/>
      </c>
    </row>
    <row r="1839" spans="1:7" x14ac:dyDescent="0.3">
      <c r="A1839" t="s">
        <v>7</v>
      </c>
      <c r="B1839" t="e">
        <f t="shared" si="84"/>
        <v>#REF!</v>
      </c>
      <c r="C1839" t="e">
        <f t="shared" si="85"/>
        <v>#REF!</v>
      </c>
      <c r="D1839" t="e">
        <f t="shared" si="86"/>
        <v>#REF!</v>
      </c>
      <c r="E1839" t="s">
        <v>570</v>
      </c>
      <c r="F1839" t="s">
        <v>223</v>
      </c>
      <c r="G1839" t="str">
        <f>IF(SOA!D60="","",SOA!D60)</f>
        <v/>
      </c>
    </row>
    <row r="1840" spans="1:7" x14ac:dyDescent="0.3">
      <c r="A1840" t="s">
        <v>7</v>
      </c>
      <c r="B1840" t="e">
        <f t="shared" si="84"/>
        <v>#REF!</v>
      </c>
      <c r="C1840" t="e">
        <f t="shared" si="85"/>
        <v>#REF!</v>
      </c>
      <c r="D1840" t="e">
        <f t="shared" si="86"/>
        <v>#REF!</v>
      </c>
      <c r="E1840" t="s">
        <v>571</v>
      </c>
      <c r="F1840" t="s">
        <v>223</v>
      </c>
      <c r="G1840" t="e">
        <f>IF(SOA!#REF!="","",SOA!#REF!)</f>
        <v>#REF!</v>
      </c>
    </row>
    <row r="1841" spans="1:7" x14ac:dyDescent="0.3">
      <c r="A1841" t="s">
        <v>7</v>
      </c>
      <c r="B1841" t="e">
        <f t="shared" si="84"/>
        <v>#REF!</v>
      </c>
      <c r="C1841" t="e">
        <f t="shared" si="85"/>
        <v>#REF!</v>
      </c>
      <c r="D1841" t="e">
        <f t="shared" si="86"/>
        <v>#REF!</v>
      </c>
      <c r="E1841" t="s">
        <v>572</v>
      </c>
      <c r="F1841" t="s">
        <v>223</v>
      </c>
      <c r="G1841" t="e">
        <f>IF(SOA!#REF!="","",SOA!#REF!)</f>
        <v>#REF!</v>
      </c>
    </row>
    <row r="1842" spans="1:7" x14ac:dyDescent="0.3">
      <c r="A1842" t="s">
        <v>7</v>
      </c>
      <c r="B1842" t="e">
        <f t="shared" si="84"/>
        <v>#REF!</v>
      </c>
      <c r="C1842" t="e">
        <f t="shared" si="85"/>
        <v>#REF!</v>
      </c>
      <c r="D1842" t="e">
        <f t="shared" si="86"/>
        <v>#REF!</v>
      </c>
      <c r="E1842" t="s">
        <v>573</v>
      </c>
      <c r="F1842" t="s">
        <v>223</v>
      </c>
      <c r="G1842" t="e">
        <f>IF(SOA!#REF!="","",SOA!#REF!)</f>
        <v>#REF!</v>
      </c>
    </row>
    <row r="1843" spans="1:7" x14ac:dyDescent="0.3">
      <c r="A1843" t="s">
        <v>7</v>
      </c>
      <c r="B1843" t="e">
        <f t="shared" si="84"/>
        <v>#REF!</v>
      </c>
      <c r="C1843" t="e">
        <f t="shared" si="85"/>
        <v>#REF!</v>
      </c>
      <c r="D1843" t="e">
        <f t="shared" si="86"/>
        <v>#REF!</v>
      </c>
      <c r="E1843" t="s">
        <v>574</v>
      </c>
      <c r="F1843" t="s">
        <v>223</v>
      </c>
      <c r="G1843" t="e">
        <f>IF(SOA!#REF!="","",SOA!#REF!)</f>
        <v>#REF!</v>
      </c>
    </row>
    <row r="1844" spans="1:7" x14ac:dyDescent="0.3">
      <c r="A1844" t="s">
        <v>7</v>
      </c>
      <c r="B1844" t="e">
        <f t="shared" si="84"/>
        <v>#REF!</v>
      </c>
      <c r="C1844" t="e">
        <f t="shared" si="85"/>
        <v>#REF!</v>
      </c>
      <c r="D1844" t="e">
        <f t="shared" si="86"/>
        <v>#REF!</v>
      </c>
      <c r="E1844" t="s">
        <v>575</v>
      </c>
      <c r="F1844" t="s">
        <v>223</v>
      </c>
      <c r="G1844" t="e">
        <f>IF(SOA!#REF!="","",SOA!#REF!)</f>
        <v>#REF!</v>
      </c>
    </row>
    <row r="1845" spans="1:7" x14ac:dyDescent="0.3">
      <c r="A1845" t="s">
        <v>7</v>
      </c>
      <c r="B1845" t="e">
        <f t="shared" si="84"/>
        <v>#REF!</v>
      </c>
      <c r="C1845" t="e">
        <f t="shared" si="85"/>
        <v>#REF!</v>
      </c>
      <c r="D1845" t="e">
        <f t="shared" si="86"/>
        <v>#REF!</v>
      </c>
      <c r="E1845" t="s">
        <v>576</v>
      </c>
      <c r="F1845" t="s">
        <v>223</v>
      </c>
      <c r="G1845">
        <f>IF(SOA!D62="","",SOA!D62)</f>
        <v>0</v>
      </c>
    </row>
    <row r="1846" spans="1:7" x14ac:dyDescent="0.3">
      <c r="A1846" t="s">
        <v>7</v>
      </c>
      <c r="B1846" t="e">
        <f t="shared" si="84"/>
        <v>#REF!</v>
      </c>
      <c r="C1846" t="e">
        <f t="shared" si="85"/>
        <v>#REF!</v>
      </c>
      <c r="D1846" t="e">
        <f t="shared" si="86"/>
        <v>#REF!</v>
      </c>
      <c r="E1846" t="s">
        <v>577</v>
      </c>
      <c r="F1846" t="s">
        <v>223</v>
      </c>
      <c r="G1846" t="str">
        <f>IF(SOA!D64="","",SOA!D64)</f>
        <v/>
      </c>
    </row>
    <row r="1847" spans="1:7" x14ac:dyDescent="0.3">
      <c r="A1847" t="s">
        <v>7</v>
      </c>
      <c r="B1847" t="e">
        <f t="shared" si="84"/>
        <v>#REF!</v>
      </c>
      <c r="C1847" t="e">
        <f t="shared" si="85"/>
        <v>#REF!</v>
      </c>
      <c r="D1847" t="e">
        <f t="shared" si="86"/>
        <v>#REF!</v>
      </c>
      <c r="E1847" t="s">
        <v>578</v>
      </c>
      <c r="F1847" t="s">
        <v>223</v>
      </c>
      <c r="G1847" t="str">
        <f>IF(SOA!D65="","",SOA!D65)</f>
        <v/>
      </c>
    </row>
    <row r="1848" spans="1:7" x14ac:dyDescent="0.3">
      <c r="A1848" t="s">
        <v>7</v>
      </c>
      <c r="B1848" t="e">
        <f t="shared" si="84"/>
        <v>#REF!</v>
      </c>
      <c r="C1848" t="e">
        <f t="shared" si="85"/>
        <v>#REF!</v>
      </c>
      <c r="D1848" t="e">
        <f t="shared" si="86"/>
        <v>#REF!</v>
      </c>
      <c r="E1848" t="s">
        <v>579</v>
      </c>
      <c r="F1848" t="s">
        <v>223</v>
      </c>
      <c r="G1848" t="e">
        <f>IF(SOA!#REF!="","",SOA!#REF!)</f>
        <v>#REF!</v>
      </c>
    </row>
    <row r="1849" spans="1:7" x14ac:dyDescent="0.3">
      <c r="A1849" t="s">
        <v>7</v>
      </c>
      <c r="B1849" t="e">
        <f t="shared" si="84"/>
        <v>#REF!</v>
      </c>
      <c r="C1849" t="e">
        <f t="shared" si="85"/>
        <v>#REF!</v>
      </c>
      <c r="D1849" t="e">
        <f t="shared" si="86"/>
        <v>#REF!</v>
      </c>
      <c r="E1849" t="s">
        <v>580</v>
      </c>
      <c r="F1849" t="s">
        <v>223</v>
      </c>
      <c r="G1849">
        <f>IF(SOA!D67="","",SOA!D67)</f>
        <v>0</v>
      </c>
    </row>
    <row r="1850" spans="1:7" x14ac:dyDescent="0.3">
      <c r="A1850" t="s">
        <v>7</v>
      </c>
      <c r="B1850" t="e">
        <f t="shared" si="84"/>
        <v>#REF!</v>
      </c>
      <c r="C1850" t="e">
        <f t="shared" si="85"/>
        <v>#REF!</v>
      </c>
      <c r="D1850" t="e">
        <f t="shared" si="86"/>
        <v>#REF!</v>
      </c>
      <c r="E1850" t="s">
        <v>581</v>
      </c>
      <c r="F1850" t="s">
        <v>223</v>
      </c>
      <c r="G1850">
        <f>IF(SOA!D69="","",SOA!D69)</f>
        <v>0</v>
      </c>
    </row>
    <row r="1851" spans="1:7" x14ac:dyDescent="0.3">
      <c r="A1851" t="s">
        <v>7</v>
      </c>
      <c r="B1851" t="e">
        <f t="shared" si="84"/>
        <v>#REF!</v>
      </c>
      <c r="C1851" t="e">
        <f t="shared" si="85"/>
        <v>#REF!</v>
      </c>
      <c r="D1851" t="e">
        <f t="shared" si="86"/>
        <v>#REF!</v>
      </c>
      <c r="E1851" t="s">
        <v>527</v>
      </c>
      <c r="F1851" t="s">
        <v>369</v>
      </c>
      <c r="G1851" t="e">
        <f>IF(SOA!#REF!="","",SOA!#REF!)</f>
        <v>#REF!</v>
      </c>
    </row>
    <row r="1852" spans="1:7" x14ac:dyDescent="0.3">
      <c r="A1852" t="s">
        <v>7</v>
      </c>
      <c r="B1852" t="e">
        <f t="shared" si="84"/>
        <v>#REF!</v>
      </c>
      <c r="C1852" t="e">
        <f t="shared" si="85"/>
        <v>#REF!</v>
      </c>
      <c r="D1852" t="e">
        <f t="shared" si="86"/>
        <v>#REF!</v>
      </c>
      <c r="E1852" t="s">
        <v>528</v>
      </c>
      <c r="F1852" t="s">
        <v>369</v>
      </c>
      <c r="G1852" t="e">
        <f>IF(SOA!#REF!="","",SOA!#REF!)</f>
        <v>#REF!</v>
      </c>
    </row>
    <row r="1853" spans="1:7" x14ac:dyDescent="0.3">
      <c r="A1853" t="s">
        <v>7</v>
      </c>
      <c r="B1853" t="e">
        <f t="shared" si="84"/>
        <v>#REF!</v>
      </c>
      <c r="C1853" t="e">
        <f t="shared" si="85"/>
        <v>#REF!</v>
      </c>
      <c r="D1853" t="e">
        <f t="shared" si="86"/>
        <v>#REF!</v>
      </c>
      <c r="E1853" t="s">
        <v>529</v>
      </c>
      <c r="F1853" t="s">
        <v>369</v>
      </c>
      <c r="G1853" t="e">
        <f>IF(SOA!#REF!="","",SOA!#REF!)</f>
        <v>#REF!</v>
      </c>
    </row>
    <row r="1854" spans="1:7" x14ac:dyDescent="0.3">
      <c r="A1854" t="s">
        <v>7</v>
      </c>
      <c r="B1854" t="e">
        <f t="shared" si="84"/>
        <v>#REF!</v>
      </c>
      <c r="C1854" t="e">
        <f t="shared" si="85"/>
        <v>#REF!</v>
      </c>
      <c r="D1854" t="e">
        <f t="shared" si="86"/>
        <v>#REF!</v>
      </c>
      <c r="E1854" t="s">
        <v>530</v>
      </c>
      <c r="F1854" t="s">
        <v>369</v>
      </c>
      <c r="G1854" t="e">
        <f>IF(SOA!#REF!="","",SOA!#REF!)</f>
        <v>#REF!</v>
      </c>
    </row>
    <row r="1855" spans="1:7" x14ac:dyDescent="0.3">
      <c r="A1855" t="s">
        <v>7</v>
      </c>
      <c r="B1855" t="e">
        <f t="shared" si="84"/>
        <v>#REF!</v>
      </c>
      <c r="C1855" t="e">
        <f t="shared" si="85"/>
        <v>#REF!</v>
      </c>
      <c r="D1855" t="e">
        <f t="shared" si="86"/>
        <v>#REF!</v>
      </c>
      <c r="E1855" t="s">
        <v>531</v>
      </c>
      <c r="F1855" t="s">
        <v>369</v>
      </c>
      <c r="G1855" t="e">
        <f>IF(SOA!#REF!="","",SOA!#REF!)</f>
        <v>#REF!</v>
      </c>
    </row>
    <row r="1856" spans="1:7" x14ac:dyDescent="0.3">
      <c r="A1856" t="s">
        <v>7</v>
      </c>
      <c r="B1856" t="e">
        <f t="shared" si="84"/>
        <v>#REF!</v>
      </c>
      <c r="C1856" t="e">
        <f t="shared" si="85"/>
        <v>#REF!</v>
      </c>
      <c r="D1856" t="e">
        <f t="shared" si="86"/>
        <v>#REF!</v>
      </c>
      <c r="E1856" t="s">
        <v>532</v>
      </c>
      <c r="F1856" t="s">
        <v>369</v>
      </c>
      <c r="G1856" t="e">
        <f>IF(SOA!#REF!="","",SOA!#REF!)</f>
        <v>#REF!</v>
      </c>
    </row>
    <row r="1857" spans="1:7" x14ac:dyDescent="0.3">
      <c r="A1857" t="s">
        <v>7</v>
      </c>
      <c r="B1857" t="e">
        <f t="shared" si="84"/>
        <v>#REF!</v>
      </c>
      <c r="C1857" t="e">
        <f t="shared" si="85"/>
        <v>#REF!</v>
      </c>
      <c r="D1857" t="e">
        <f t="shared" si="86"/>
        <v>#REF!</v>
      </c>
      <c r="E1857" t="s">
        <v>533</v>
      </c>
      <c r="F1857" t="s">
        <v>369</v>
      </c>
      <c r="G1857" t="e">
        <f>IF(SOA!#REF!="","",SOA!#REF!)</f>
        <v>#REF!</v>
      </c>
    </row>
    <row r="1858" spans="1:7" x14ac:dyDescent="0.3">
      <c r="A1858" t="s">
        <v>7</v>
      </c>
      <c r="B1858" t="e">
        <f t="shared" si="84"/>
        <v>#REF!</v>
      </c>
      <c r="C1858" t="e">
        <f t="shared" si="85"/>
        <v>#REF!</v>
      </c>
      <c r="D1858" t="e">
        <f t="shared" si="86"/>
        <v>#REF!</v>
      </c>
      <c r="E1858" t="s">
        <v>534</v>
      </c>
      <c r="F1858" t="s">
        <v>369</v>
      </c>
      <c r="G1858" t="e">
        <f>IF(SOA!#REF!="","",SOA!#REF!)</f>
        <v>#REF!</v>
      </c>
    </row>
    <row r="1859" spans="1:7" x14ac:dyDescent="0.3">
      <c r="A1859" t="s">
        <v>7</v>
      </c>
      <c r="B1859" t="e">
        <f t="shared" ref="B1859:B1922" si="87">IF(AgencyCode="","",AgencyCode)</f>
        <v>#REF!</v>
      </c>
      <c r="C1859" t="e">
        <f t="shared" ref="C1859:C1922" si="88">IF(AgencyName="","",AgencyName)</f>
        <v>#REF!</v>
      </c>
      <c r="D1859" t="e">
        <f t="shared" ref="D1859:D1922" si="89">IF(Year="","",Year)</f>
        <v>#REF!</v>
      </c>
      <c r="E1859" t="s">
        <v>536</v>
      </c>
      <c r="F1859" t="s">
        <v>369</v>
      </c>
      <c r="G1859" t="e">
        <f>IF(SOA!#REF!="","",SOA!#REF!)</f>
        <v>#REF!</v>
      </c>
    </row>
    <row r="1860" spans="1:7" x14ac:dyDescent="0.3">
      <c r="A1860" t="s">
        <v>7</v>
      </c>
      <c r="B1860" t="e">
        <f t="shared" si="87"/>
        <v>#REF!</v>
      </c>
      <c r="C1860" t="e">
        <f t="shared" si="88"/>
        <v>#REF!</v>
      </c>
      <c r="D1860" t="e">
        <f t="shared" si="89"/>
        <v>#REF!</v>
      </c>
      <c r="E1860" t="s">
        <v>538</v>
      </c>
      <c r="F1860" t="s">
        <v>369</v>
      </c>
      <c r="G1860" t="e">
        <f>IF(SOA!#REF!="","",SOA!#REF!)</f>
        <v>#REF!</v>
      </c>
    </row>
    <row r="1861" spans="1:7" x14ac:dyDescent="0.3">
      <c r="A1861" t="s">
        <v>7</v>
      </c>
      <c r="B1861" t="e">
        <f t="shared" si="87"/>
        <v>#REF!</v>
      </c>
      <c r="C1861" t="e">
        <f t="shared" si="88"/>
        <v>#REF!</v>
      </c>
      <c r="D1861" t="e">
        <f t="shared" si="89"/>
        <v>#REF!</v>
      </c>
      <c r="E1861" t="s">
        <v>539</v>
      </c>
      <c r="F1861" t="s">
        <v>369</v>
      </c>
      <c r="G1861" t="e">
        <f>IF(SOA!#REF!="","",SOA!#REF!)</f>
        <v>#REF!</v>
      </c>
    </row>
    <row r="1862" spans="1:7" x14ac:dyDescent="0.3">
      <c r="A1862" t="s">
        <v>7</v>
      </c>
      <c r="B1862" t="e">
        <f t="shared" si="87"/>
        <v>#REF!</v>
      </c>
      <c r="C1862" t="e">
        <f t="shared" si="88"/>
        <v>#REF!</v>
      </c>
      <c r="D1862" t="e">
        <f t="shared" si="89"/>
        <v>#REF!</v>
      </c>
      <c r="E1862" t="s">
        <v>540</v>
      </c>
      <c r="F1862" t="s">
        <v>369</v>
      </c>
      <c r="G1862" t="e">
        <f>IF(SOA!#REF!="","",SOA!#REF!)</f>
        <v>#REF!</v>
      </c>
    </row>
    <row r="1863" spans="1:7" x14ac:dyDescent="0.3">
      <c r="A1863" t="s">
        <v>7</v>
      </c>
      <c r="B1863" t="e">
        <f t="shared" si="87"/>
        <v>#REF!</v>
      </c>
      <c r="C1863" t="e">
        <f t="shared" si="88"/>
        <v>#REF!</v>
      </c>
      <c r="D1863" t="e">
        <f t="shared" si="89"/>
        <v>#REF!</v>
      </c>
      <c r="E1863" t="s">
        <v>541</v>
      </c>
      <c r="F1863" t="s">
        <v>369</v>
      </c>
      <c r="G1863" t="e">
        <f>IF(SOA!#REF!="","",SOA!#REF!)</f>
        <v>#REF!</v>
      </c>
    </row>
    <row r="1864" spans="1:7" x14ac:dyDescent="0.3">
      <c r="A1864" t="s">
        <v>7</v>
      </c>
      <c r="B1864" t="e">
        <f t="shared" si="87"/>
        <v>#REF!</v>
      </c>
      <c r="C1864" t="e">
        <f t="shared" si="88"/>
        <v>#REF!</v>
      </c>
      <c r="D1864" t="e">
        <f t="shared" si="89"/>
        <v>#REF!</v>
      </c>
      <c r="E1864" t="s">
        <v>542</v>
      </c>
      <c r="F1864" t="s">
        <v>369</v>
      </c>
      <c r="G1864" t="e">
        <f>IF(SOA!#REF!="","",SOA!#REF!)</f>
        <v>#REF!</v>
      </c>
    </row>
    <row r="1865" spans="1:7" x14ac:dyDescent="0.3">
      <c r="A1865" t="s">
        <v>7</v>
      </c>
      <c r="B1865" t="e">
        <f t="shared" si="87"/>
        <v>#REF!</v>
      </c>
      <c r="C1865" t="e">
        <f t="shared" si="88"/>
        <v>#REF!</v>
      </c>
      <c r="D1865" t="e">
        <f t="shared" si="89"/>
        <v>#REF!</v>
      </c>
      <c r="E1865" t="s">
        <v>543</v>
      </c>
      <c r="F1865" t="s">
        <v>369</v>
      </c>
      <c r="G1865" t="e">
        <f>IF(SOA!#REF!="","",SOA!#REF!)</f>
        <v>#REF!</v>
      </c>
    </row>
    <row r="1866" spans="1:7" x14ac:dyDescent="0.3">
      <c r="A1866" t="s">
        <v>7</v>
      </c>
      <c r="B1866" t="e">
        <f t="shared" si="87"/>
        <v>#REF!</v>
      </c>
      <c r="C1866" t="e">
        <f t="shared" si="88"/>
        <v>#REF!</v>
      </c>
      <c r="D1866" t="e">
        <f t="shared" si="89"/>
        <v>#REF!</v>
      </c>
      <c r="E1866" t="s">
        <v>545</v>
      </c>
      <c r="F1866" t="s">
        <v>369</v>
      </c>
      <c r="G1866" t="e">
        <f>IF(SOA!#REF!="","",SOA!#REF!)</f>
        <v>#REF!</v>
      </c>
    </row>
    <row r="1867" spans="1:7" x14ac:dyDescent="0.3">
      <c r="A1867" t="s">
        <v>7</v>
      </c>
      <c r="B1867" t="e">
        <f t="shared" si="87"/>
        <v>#REF!</v>
      </c>
      <c r="C1867" t="e">
        <f t="shared" si="88"/>
        <v>#REF!</v>
      </c>
      <c r="D1867" t="e">
        <f t="shared" si="89"/>
        <v>#REF!</v>
      </c>
      <c r="E1867" t="s">
        <v>547</v>
      </c>
      <c r="F1867" t="s">
        <v>369</v>
      </c>
      <c r="G1867" t="e">
        <f>IF(SOA!#REF!="","",SOA!#REF!)</f>
        <v>#REF!</v>
      </c>
    </row>
    <row r="1868" spans="1:7" x14ac:dyDescent="0.3">
      <c r="A1868" t="s">
        <v>7</v>
      </c>
      <c r="B1868" t="e">
        <f t="shared" si="87"/>
        <v>#REF!</v>
      </c>
      <c r="C1868" t="e">
        <f t="shared" si="88"/>
        <v>#REF!</v>
      </c>
      <c r="D1868" t="e">
        <f t="shared" si="89"/>
        <v>#REF!</v>
      </c>
      <c r="E1868" t="s">
        <v>548</v>
      </c>
      <c r="F1868" t="s">
        <v>369</v>
      </c>
      <c r="G1868" t="e">
        <f>IF(SOA!#REF!="","",SOA!#REF!)</f>
        <v>#REF!</v>
      </c>
    </row>
    <row r="1869" spans="1:7" x14ac:dyDescent="0.3">
      <c r="A1869" t="s">
        <v>7</v>
      </c>
      <c r="B1869" t="e">
        <f t="shared" si="87"/>
        <v>#REF!</v>
      </c>
      <c r="C1869" t="e">
        <f t="shared" si="88"/>
        <v>#REF!</v>
      </c>
      <c r="D1869" t="e">
        <f t="shared" si="89"/>
        <v>#REF!</v>
      </c>
      <c r="E1869" t="s">
        <v>549</v>
      </c>
      <c r="F1869" t="s">
        <v>369</v>
      </c>
      <c r="G1869" t="e">
        <f>IF(SOA!#REF!="","",SOA!#REF!)</f>
        <v>#REF!</v>
      </c>
    </row>
    <row r="1870" spans="1:7" x14ac:dyDescent="0.3">
      <c r="A1870" t="s">
        <v>7</v>
      </c>
      <c r="B1870" t="e">
        <f t="shared" si="87"/>
        <v>#REF!</v>
      </c>
      <c r="C1870" t="e">
        <f t="shared" si="88"/>
        <v>#REF!</v>
      </c>
      <c r="D1870" t="e">
        <f t="shared" si="89"/>
        <v>#REF!</v>
      </c>
      <c r="E1870" t="s">
        <v>550</v>
      </c>
      <c r="F1870" t="s">
        <v>369</v>
      </c>
      <c r="G1870" t="e">
        <f>IF(SOA!#REF!="","",SOA!#REF!)</f>
        <v>#REF!</v>
      </c>
    </row>
    <row r="1871" spans="1:7" x14ac:dyDescent="0.3">
      <c r="A1871" t="s">
        <v>7</v>
      </c>
      <c r="B1871" t="e">
        <f t="shared" si="87"/>
        <v>#REF!</v>
      </c>
      <c r="C1871" t="e">
        <f t="shared" si="88"/>
        <v>#REF!</v>
      </c>
      <c r="D1871" t="e">
        <f t="shared" si="89"/>
        <v>#REF!</v>
      </c>
      <c r="E1871" t="s">
        <v>551</v>
      </c>
      <c r="F1871" t="s">
        <v>369</v>
      </c>
      <c r="G1871" t="e">
        <f>IF(SOA!#REF!="","",SOA!#REF!)</f>
        <v>#REF!</v>
      </c>
    </row>
    <row r="1872" spans="1:7" x14ac:dyDescent="0.3">
      <c r="A1872" t="s">
        <v>7</v>
      </c>
      <c r="B1872" t="e">
        <f t="shared" si="87"/>
        <v>#REF!</v>
      </c>
      <c r="C1872" t="e">
        <f t="shared" si="88"/>
        <v>#REF!</v>
      </c>
      <c r="D1872" t="e">
        <f t="shared" si="89"/>
        <v>#REF!</v>
      </c>
      <c r="E1872" t="s">
        <v>552</v>
      </c>
      <c r="F1872" t="s">
        <v>369</v>
      </c>
      <c r="G1872" t="e">
        <f>IF(SOA!#REF!="","",SOA!#REF!)</f>
        <v>#REF!</v>
      </c>
    </row>
    <row r="1873" spans="1:7" x14ac:dyDescent="0.3">
      <c r="A1873" t="s">
        <v>7</v>
      </c>
      <c r="B1873" t="e">
        <f t="shared" si="87"/>
        <v>#REF!</v>
      </c>
      <c r="C1873" t="e">
        <f t="shared" si="88"/>
        <v>#REF!</v>
      </c>
      <c r="D1873" t="e">
        <f t="shared" si="89"/>
        <v>#REF!</v>
      </c>
      <c r="E1873" t="s">
        <v>553</v>
      </c>
      <c r="F1873" t="s">
        <v>369</v>
      </c>
      <c r="G1873" t="e">
        <f>IF(SOA!#REF!="","",SOA!#REF!)</f>
        <v>#REF!</v>
      </c>
    </row>
    <row r="1874" spans="1:7" x14ac:dyDescent="0.3">
      <c r="A1874" t="s">
        <v>7</v>
      </c>
      <c r="B1874" t="e">
        <f t="shared" si="87"/>
        <v>#REF!</v>
      </c>
      <c r="C1874" t="e">
        <f t="shared" si="88"/>
        <v>#REF!</v>
      </c>
      <c r="D1874" t="e">
        <f t="shared" si="89"/>
        <v>#REF!</v>
      </c>
      <c r="E1874" t="s">
        <v>554</v>
      </c>
      <c r="F1874" t="s">
        <v>369</v>
      </c>
      <c r="G1874" t="e">
        <f>IF(SOA!#REF!="","",SOA!#REF!)</f>
        <v>#REF!</v>
      </c>
    </row>
    <row r="1875" spans="1:7" x14ac:dyDescent="0.3">
      <c r="A1875" t="s">
        <v>7</v>
      </c>
      <c r="B1875" t="e">
        <f t="shared" si="87"/>
        <v>#REF!</v>
      </c>
      <c r="C1875" t="e">
        <f t="shared" si="88"/>
        <v>#REF!</v>
      </c>
      <c r="D1875" t="e">
        <f t="shared" si="89"/>
        <v>#REF!</v>
      </c>
      <c r="E1875" t="s">
        <v>555</v>
      </c>
      <c r="F1875" t="s">
        <v>369</v>
      </c>
      <c r="G1875" t="e">
        <f>IF(SOA!#REF!="","",SOA!#REF!)</f>
        <v>#REF!</v>
      </c>
    </row>
    <row r="1876" spans="1:7" x14ac:dyDescent="0.3">
      <c r="A1876" t="s">
        <v>7</v>
      </c>
      <c r="B1876" t="e">
        <f t="shared" si="87"/>
        <v>#REF!</v>
      </c>
      <c r="C1876" t="e">
        <f t="shared" si="88"/>
        <v>#REF!</v>
      </c>
      <c r="D1876" t="e">
        <f t="shared" si="89"/>
        <v>#REF!</v>
      </c>
      <c r="E1876" t="s">
        <v>556</v>
      </c>
      <c r="F1876" t="s">
        <v>369</v>
      </c>
      <c r="G1876" t="e">
        <f>IF(SOA!#REF!="","",SOA!#REF!)</f>
        <v>#REF!</v>
      </c>
    </row>
    <row r="1877" spans="1:7" x14ac:dyDescent="0.3">
      <c r="A1877" t="s">
        <v>7</v>
      </c>
      <c r="B1877" t="e">
        <f t="shared" si="87"/>
        <v>#REF!</v>
      </c>
      <c r="C1877" t="e">
        <f t="shared" si="88"/>
        <v>#REF!</v>
      </c>
      <c r="D1877" t="e">
        <f t="shared" si="89"/>
        <v>#REF!</v>
      </c>
      <c r="E1877" t="s">
        <v>557</v>
      </c>
      <c r="F1877" t="s">
        <v>369</v>
      </c>
      <c r="G1877" t="e">
        <f>IF(SOA!#REF!="","",SOA!#REF!)</f>
        <v>#REF!</v>
      </c>
    </row>
    <row r="1878" spans="1:7" x14ac:dyDescent="0.3">
      <c r="A1878" t="s">
        <v>7</v>
      </c>
      <c r="B1878" t="e">
        <f t="shared" si="87"/>
        <v>#REF!</v>
      </c>
      <c r="C1878" t="e">
        <f t="shared" si="88"/>
        <v>#REF!</v>
      </c>
      <c r="D1878" t="e">
        <f t="shared" si="89"/>
        <v>#REF!</v>
      </c>
      <c r="E1878" t="s">
        <v>558</v>
      </c>
      <c r="F1878" t="s">
        <v>369</v>
      </c>
      <c r="G1878" t="e">
        <f>IF(SOA!#REF!="","",SOA!#REF!)</f>
        <v>#REF!</v>
      </c>
    </row>
    <row r="1879" spans="1:7" x14ac:dyDescent="0.3">
      <c r="A1879" t="s">
        <v>7</v>
      </c>
      <c r="B1879" t="e">
        <f t="shared" si="87"/>
        <v>#REF!</v>
      </c>
      <c r="C1879" t="e">
        <f t="shared" si="88"/>
        <v>#REF!</v>
      </c>
      <c r="D1879" t="e">
        <f t="shared" si="89"/>
        <v>#REF!</v>
      </c>
      <c r="E1879" t="s">
        <v>559</v>
      </c>
      <c r="F1879" t="s">
        <v>369</v>
      </c>
      <c r="G1879" t="e">
        <f>IF(SOA!#REF!="","",SOA!#REF!)</f>
        <v>#REF!</v>
      </c>
    </row>
    <row r="1880" spans="1:7" x14ac:dyDescent="0.3">
      <c r="A1880" t="s">
        <v>7</v>
      </c>
      <c r="B1880" t="e">
        <f t="shared" si="87"/>
        <v>#REF!</v>
      </c>
      <c r="C1880" t="e">
        <f t="shared" si="88"/>
        <v>#REF!</v>
      </c>
      <c r="D1880" t="e">
        <f t="shared" si="89"/>
        <v>#REF!</v>
      </c>
      <c r="E1880" t="s">
        <v>560</v>
      </c>
      <c r="F1880" t="s">
        <v>369</v>
      </c>
      <c r="G1880" t="e">
        <f>IF(SOA!#REF!="","",SOA!#REF!)</f>
        <v>#REF!</v>
      </c>
    </row>
    <row r="1881" spans="1:7" x14ac:dyDescent="0.3">
      <c r="A1881" t="s">
        <v>7</v>
      </c>
      <c r="B1881" t="e">
        <f t="shared" si="87"/>
        <v>#REF!</v>
      </c>
      <c r="C1881" t="e">
        <f t="shared" si="88"/>
        <v>#REF!</v>
      </c>
      <c r="D1881" t="e">
        <f t="shared" si="89"/>
        <v>#REF!</v>
      </c>
      <c r="E1881" t="s">
        <v>561</v>
      </c>
      <c r="F1881" t="s">
        <v>369</v>
      </c>
      <c r="G1881" t="e">
        <f>IF(SOA!#REF!="","",SOA!#REF!)</f>
        <v>#REF!</v>
      </c>
    </row>
    <row r="1882" spans="1:7" x14ac:dyDescent="0.3">
      <c r="A1882" t="s">
        <v>7</v>
      </c>
      <c r="B1882" t="e">
        <f t="shared" si="87"/>
        <v>#REF!</v>
      </c>
      <c r="C1882" t="e">
        <f t="shared" si="88"/>
        <v>#REF!</v>
      </c>
      <c r="D1882" t="e">
        <f t="shared" si="89"/>
        <v>#REF!</v>
      </c>
      <c r="E1882" t="s">
        <v>562</v>
      </c>
      <c r="F1882" t="s">
        <v>369</v>
      </c>
      <c r="G1882" t="e">
        <f>IF(SOA!#REF!="","",SOA!#REF!)</f>
        <v>#REF!</v>
      </c>
    </row>
    <row r="1883" spans="1:7" x14ac:dyDescent="0.3">
      <c r="A1883" t="s">
        <v>7</v>
      </c>
      <c r="B1883" t="e">
        <f t="shared" si="87"/>
        <v>#REF!</v>
      </c>
      <c r="C1883" t="e">
        <f t="shared" si="88"/>
        <v>#REF!</v>
      </c>
      <c r="D1883" t="e">
        <f t="shared" si="89"/>
        <v>#REF!</v>
      </c>
      <c r="E1883" t="s">
        <v>563</v>
      </c>
      <c r="F1883" t="s">
        <v>369</v>
      </c>
      <c r="G1883" t="e">
        <f>IF(SOA!#REF!="","",SOA!#REF!)</f>
        <v>#REF!</v>
      </c>
    </row>
    <row r="1884" spans="1:7" x14ac:dyDescent="0.3">
      <c r="A1884" t="s">
        <v>7</v>
      </c>
      <c r="B1884" t="e">
        <f t="shared" si="87"/>
        <v>#REF!</v>
      </c>
      <c r="C1884" t="e">
        <f t="shared" si="88"/>
        <v>#REF!</v>
      </c>
      <c r="D1884" t="e">
        <f t="shared" si="89"/>
        <v>#REF!</v>
      </c>
      <c r="E1884" t="s">
        <v>564</v>
      </c>
      <c r="F1884" t="s">
        <v>369</v>
      </c>
      <c r="G1884" t="e">
        <f>IF(SOA!#REF!="","",SOA!#REF!)</f>
        <v>#REF!</v>
      </c>
    </row>
    <row r="1885" spans="1:7" x14ac:dyDescent="0.3">
      <c r="A1885" t="s">
        <v>7</v>
      </c>
      <c r="B1885" t="e">
        <f t="shared" si="87"/>
        <v>#REF!</v>
      </c>
      <c r="C1885" t="e">
        <f t="shared" si="88"/>
        <v>#REF!</v>
      </c>
      <c r="D1885" t="e">
        <f t="shared" si="89"/>
        <v>#REF!</v>
      </c>
      <c r="E1885" t="s">
        <v>565</v>
      </c>
      <c r="F1885" t="s">
        <v>369</v>
      </c>
      <c r="G1885" t="e">
        <f>IF(SOA!#REF!="","",SOA!#REF!)</f>
        <v>#REF!</v>
      </c>
    </row>
    <row r="1886" spans="1:7" x14ac:dyDescent="0.3">
      <c r="A1886" t="s">
        <v>7</v>
      </c>
      <c r="B1886" t="e">
        <f t="shared" si="87"/>
        <v>#REF!</v>
      </c>
      <c r="C1886" t="e">
        <f t="shared" si="88"/>
        <v>#REF!</v>
      </c>
      <c r="D1886" t="e">
        <f t="shared" si="89"/>
        <v>#REF!</v>
      </c>
      <c r="E1886" t="s">
        <v>567</v>
      </c>
      <c r="F1886" t="s">
        <v>369</v>
      </c>
      <c r="G1886" t="str">
        <f>IF(SOA!E57="","",SOA!E57)</f>
        <v/>
      </c>
    </row>
    <row r="1887" spans="1:7" x14ac:dyDescent="0.3">
      <c r="A1887" t="s">
        <v>7</v>
      </c>
      <c r="B1887" t="e">
        <f t="shared" si="87"/>
        <v>#REF!</v>
      </c>
      <c r="C1887" t="e">
        <f t="shared" si="88"/>
        <v>#REF!</v>
      </c>
      <c r="D1887" t="e">
        <f t="shared" si="89"/>
        <v>#REF!</v>
      </c>
      <c r="E1887" t="s">
        <v>569</v>
      </c>
      <c r="F1887" t="s">
        <v>369</v>
      </c>
      <c r="G1887" t="str">
        <f>IF(SOA!E59="","",SOA!E59)</f>
        <v/>
      </c>
    </row>
    <row r="1888" spans="1:7" x14ac:dyDescent="0.3">
      <c r="A1888" t="s">
        <v>7</v>
      </c>
      <c r="B1888" t="e">
        <f t="shared" si="87"/>
        <v>#REF!</v>
      </c>
      <c r="C1888" t="e">
        <f t="shared" si="88"/>
        <v>#REF!</v>
      </c>
      <c r="D1888" t="e">
        <f t="shared" si="89"/>
        <v>#REF!</v>
      </c>
      <c r="E1888" t="s">
        <v>570</v>
      </c>
      <c r="F1888" t="s">
        <v>369</v>
      </c>
      <c r="G1888" t="str">
        <f>IF(SOA!E60="","",SOA!E60)</f>
        <v/>
      </c>
    </row>
    <row r="1889" spans="1:7" x14ac:dyDescent="0.3">
      <c r="A1889" t="s">
        <v>7</v>
      </c>
      <c r="B1889" t="e">
        <f t="shared" si="87"/>
        <v>#REF!</v>
      </c>
      <c r="C1889" t="e">
        <f t="shared" si="88"/>
        <v>#REF!</v>
      </c>
      <c r="D1889" t="e">
        <f t="shared" si="89"/>
        <v>#REF!</v>
      </c>
      <c r="E1889" t="s">
        <v>571</v>
      </c>
      <c r="F1889" t="s">
        <v>369</v>
      </c>
      <c r="G1889" t="e">
        <f>IF(SOA!#REF!="","",SOA!#REF!)</f>
        <v>#REF!</v>
      </c>
    </row>
    <row r="1890" spans="1:7" x14ac:dyDescent="0.3">
      <c r="A1890" t="s">
        <v>7</v>
      </c>
      <c r="B1890" t="e">
        <f t="shared" si="87"/>
        <v>#REF!</v>
      </c>
      <c r="C1890" t="e">
        <f t="shared" si="88"/>
        <v>#REF!</v>
      </c>
      <c r="D1890" t="e">
        <f t="shared" si="89"/>
        <v>#REF!</v>
      </c>
      <c r="E1890" t="s">
        <v>572</v>
      </c>
      <c r="F1890" t="s">
        <v>369</v>
      </c>
      <c r="G1890" t="e">
        <f>IF(SOA!#REF!="","",SOA!#REF!)</f>
        <v>#REF!</v>
      </c>
    </row>
    <row r="1891" spans="1:7" x14ac:dyDescent="0.3">
      <c r="A1891" t="s">
        <v>7</v>
      </c>
      <c r="B1891" t="e">
        <f t="shared" si="87"/>
        <v>#REF!</v>
      </c>
      <c r="C1891" t="e">
        <f t="shared" si="88"/>
        <v>#REF!</v>
      </c>
      <c r="D1891" t="e">
        <f t="shared" si="89"/>
        <v>#REF!</v>
      </c>
      <c r="E1891" t="s">
        <v>573</v>
      </c>
      <c r="F1891" t="s">
        <v>369</v>
      </c>
      <c r="G1891" t="e">
        <f>IF(SOA!#REF!="","",SOA!#REF!)</f>
        <v>#REF!</v>
      </c>
    </row>
    <row r="1892" spans="1:7" x14ac:dyDescent="0.3">
      <c r="A1892" t="s">
        <v>7</v>
      </c>
      <c r="B1892" t="e">
        <f t="shared" si="87"/>
        <v>#REF!</v>
      </c>
      <c r="C1892" t="e">
        <f t="shared" si="88"/>
        <v>#REF!</v>
      </c>
      <c r="D1892" t="e">
        <f t="shared" si="89"/>
        <v>#REF!</v>
      </c>
      <c r="E1892" t="s">
        <v>574</v>
      </c>
      <c r="F1892" t="s">
        <v>369</v>
      </c>
      <c r="G1892" t="e">
        <f>IF(SOA!#REF!="","",SOA!#REF!)</f>
        <v>#REF!</v>
      </c>
    </row>
    <row r="1893" spans="1:7" x14ac:dyDescent="0.3">
      <c r="A1893" t="s">
        <v>7</v>
      </c>
      <c r="B1893" t="e">
        <f t="shared" si="87"/>
        <v>#REF!</v>
      </c>
      <c r="C1893" t="e">
        <f t="shared" si="88"/>
        <v>#REF!</v>
      </c>
      <c r="D1893" t="e">
        <f t="shared" si="89"/>
        <v>#REF!</v>
      </c>
      <c r="E1893" t="s">
        <v>575</v>
      </c>
      <c r="F1893" t="s">
        <v>369</v>
      </c>
      <c r="G1893" t="e">
        <f>IF(SOA!#REF!="","",SOA!#REF!)</f>
        <v>#REF!</v>
      </c>
    </row>
    <row r="1894" spans="1:7" x14ac:dyDescent="0.3">
      <c r="A1894" t="s">
        <v>7</v>
      </c>
      <c r="B1894" t="e">
        <f t="shared" si="87"/>
        <v>#REF!</v>
      </c>
      <c r="C1894" t="e">
        <f t="shared" si="88"/>
        <v>#REF!</v>
      </c>
      <c r="D1894" t="e">
        <f t="shared" si="89"/>
        <v>#REF!</v>
      </c>
      <c r="E1894" t="s">
        <v>576</v>
      </c>
      <c r="F1894" t="s">
        <v>369</v>
      </c>
      <c r="G1894">
        <f>IF(SOA!E62="","",SOA!E62)</f>
        <v>0</v>
      </c>
    </row>
    <row r="1895" spans="1:7" x14ac:dyDescent="0.3">
      <c r="A1895" t="s">
        <v>7</v>
      </c>
      <c r="B1895" t="e">
        <f t="shared" si="87"/>
        <v>#REF!</v>
      </c>
      <c r="C1895" t="e">
        <f t="shared" si="88"/>
        <v>#REF!</v>
      </c>
      <c r="D1895" t="e">
        <f t="shared" si="89"/>
        <v>#REF!</v>
      </c>
      <c r="E1895" t="s">
        <v>577</v>
      </c>
      <c r="F1895" t="s">
        <v>369</v>
      </c>
      <c r="G1895" t="str">
        <f>IF(SOA!E64="","",SOA!E64)</f>
        <v/>
      </c>
    </row>
    <row r="1896" spans="1:7" x14ac:dyDescent="0.3">
      <c r="A1896" t="s">
        <v>7</v>
      </c>
      <c r="B1896" t="e">
        <f t="shared" si="87"/>
        <v>#REF!</v>
      </c>
      <c r="C1896" t="e">
        <f t="shared" si="88"/>
        <v>#REF!</v>
      </c>
      <c r="D1896" t="e">
        <f t="shared" si="89"/>
        <v>#REF!</v>
      </c>
      <c r="E1896" t="s">
        <v>578</v>
      </c>
      <c r="F1896" t="s">
        <v>369</v>
      </c>
      <c r="G1896" t="str">
        <f>IF(SOA!E65="","",SOA!E65)</f>
        <v/>
      </c>
    </row>
    <row r="1897" spans="1:7" x14ac:dyDescent="0.3">
      <c r="A1897" t="s">
        <v>7</v>
      </c>
      <c r="B1897" t="e">
        <f t="shared" si="87"/>
        <v>#REF!</v>
      </c>
      <c r="C1897" t="e">
        <f t="shared" si="88"/>
        <v>#REF!</v>
      </c>
      <c r="D1897" t="e">
        <f t="shared" si="89"/>
        <v>#REF!</v>
      </c>
      <c r="E1897" t="s">
        <v>579</v>
      </c>
      <c r="F1897" t="s">
        <v>369</v>
      </c>
      <c r="G1897" t="e">
        <f>IF(SOA!#REF!="","",SOA!#REF!)</f>
        <v>#REF!</v>
      </c>
    </row>
    <row r="1898" spans="1:7" x14ac:dyDescent="0.3">
      <c r="A1898" t="s">
        <v>7</v>
      </c>
      <c r="B1898" t="e">
        <f t="shared" si="87"/>
        <v>#REF!</v>
      </c>
      <c r="C1898" t="e">
        <f t="shared" si="88"/>
        <v>#REF!</v>
      </c>
      <c r="D1898" t="e">
        <f t="shared" si="89"/>
        <v>#REF!</v>
      </c>
      <c r="E1898" t="s">
        <v>580</v>
      </c>
      <c r="F1898" t="s">
        <v>369</v>
      </c>
      <c r="G1898">
        <f>IF(SOA!E67="","",SOA!E67)</f>
        <v>0</v>
      </c>
    </row>
    <row r="1899" spans="1:7" x14ac:dyDescent="0.3">
      <c r="A1899" t="s">
        <v>7</v>
      </c>
      <c r="B1899" t="e">
        <f t="shared" si="87"/>
        <v>#REF!</v>
      </c>
      <c r="C1899" t="e">
        <f t="shared" si="88"/>
        <v>#REF!</v>
      </c>
      <c r="D1899" t="e">
        <f t="shared" si="89"/>
        <v>#REF!</v>
      </c>
      <c r="E1899" t="s">
        <v>581</v>
      </c>
      <c r="F1899" t="s">
        <v>369</v>
      </c>
      <c r="G1899">
        <f>IF(SOA!E69="","",SOA!E69)</f>
        <v>0</v>
      </c>
    </row>
    <row r="1900" spans="1:7" x14ac:dyDescent="0.3">
      <c r="A1900" t="s">
        <v>7</v>
      </c>
      <c r="B1900" t="e">
        <f t="shared" si="87"/>
        <v>#REF!</v>
      </c>
      <c r="C1900" t="e">
        <f t="shared" si="88"/>
        <v>#REF!</v>
      </c>
      <c r="D1900" t="e">
        <f t="shared" si="89"/>
        <v>#REF!</v>
      </c>
      <c r="E1900" t="s">
        <v>527</v>
      </c>
      <c r="F1900" t="s">
        <v>370</v>
      </c>
      <c r="G1900" t="e">
        <f>IF(SOA!#REF!="","",SOA!#REF!)</f>
        <v>#REF!</v>
      </c>
    </row>
    <row r="1901" spans="1:7" x14ac:dyDescent="0.3">
      <c r="A1901" t="s">
        <v>7</v>
      </c>
      <c r="B1901" t="e">
        <f t="shared" si="87"/>
        <v>#REF!</v>
      </c>
      <c r="C1901" t="e">
        <f t="shared" si="88"/>
        <v>#REF!</v>
      </c>
      <c r="D1901" t="e">
        <f t="shared" si="89"/>
        <v>#REF!</v>
      </c>
      <c r="E1901" t="s">
        <v>528</v>
      </c>
      <c r="F1901" t="s">
        <v>370</v>
      </c>
      <c r="G1901" t="e">
        <f>IF(SOA!#REF!="","",SOA!#REF!)</f>
        <v>#REF!</v>
      </c>
    </row>
    <row r="1902" spans="1:7" x14ac:dyDescent="0.3">
      <c r="A1902" t="s">
        <v>7</v>
      </c>
      <c r="B1902" t="e">
        <f t="shared" si="87"/>
        <v>#REF!</v>
      </c>
      <c r="C1902" t="e">
        <f t="shared" si="88"/>
        <v>#REF!</v>
      </c>
      <c r="D1902" t="e">
        <f t="shared" si="89"/>
        <v>#REF!</v>
      </c>
      <c r="E1902" t="s">
        <v>529</v>
      </c>
      <c r="F1902" t="s">
        <v>370</v>
      </c>
      <c r="G1902" t="e">
        <f>IF(SOA!#REF!="","",SOA!#REF!)</f>
        <v>#REF!</v>
      </c>
    </row>
    <row r="1903" spans="1:7" x14ac:dyDescent="0.3">
      <c r="A1903" t="s">
        <v>7</v>
      </c>
      <c r="B1903" t="e">
        <f t="shared" si="87"/>
        <v>#REF!</v>
      </c>
      <c r="C1903" t="e">
        <f t="shared" si="88"/>
        <v>#REF!</v>
      </c>
      <c r="D1903" t="e">
        <f t="shared" si="89"/>
        <v>#REF!</v>
      </c>
      <c r="E1903" t="s">
        <v>530</v>
      </c>
      <c r="F1903" t="s">
        <v>370</v>
      </c>
      <c r="G1903" t="e">
        <f>IF(SOA!#REF!="","",SOA!#REF!)</f>
        <v>#REF!</v>
      </c>
    </row>
    <row r="1904" spans="1:7" x14ac:dyDescent="0.3">
      <c r="A1904" t="s">
        <v>7</v>
      </c>
      <c r="B1904" t="e">
        <f t="shared" si="87"/>
        <v>#REF!</v>
      </c>
      <c r="C1904" t="e">
        <f t="shared" si="88"/>
        <v>#REF!</v>
      </c>
      <c r="D1904" t="e">
        <f t="shared" si="89"/>
        <v>#REF!</v>
      </c>
      <c r="E1904" t="s">
        <v>531</v>
      </c>
      <c r="F1904" t="s">
        <v>370</v>
      </c>
      <c r="G1904" t="e">
        <f>IF(SOA!#REF!="","",SOA!#REF!)</f>
        <v>#REF!</v>
      </c>
    </row>
    <row r="1905" spans="1:7" x14ac:dyDescent="0.3">
      <c r="A1905" t="s">
        <v>7</v>
      </c>
      <c r="B1905" t="e">
        <f t="shared" si="87"/>
        <v>#REF!</v>
      </c>
      <c r="C1905" t="e">
        <f t="shared" si="88"/>
        <v>#REF!</v>
      </c>
      <c r="D1905" t="e">
        <f t="shared" si="89"/>
        <v>#REF!</v>
      </c>
      <c r="E1905" t="s">
        <v>532</v>
      </c>
      <c r="F1905" t="s">
        <v>370</v>
      </c>
      <c r="G1905" t="e">
        <f>IF(SOA!#REF!="","",SOA!#REF!)</f>
        <v>#REF!</v>
      </c>
    </row>
    <row r="1906" spans="1:7" x14ac:dyDescent="0.3">
      <c r="A1906" t="s">
        <v>7</v>
      </c>
      <c r="B1906" t="e">
        <f t="shared" si="87"/>
        <v>#REF!</v>
      </c>
      <c r="C1906" t="e">
        <f t="shared" si="88"/>
        <v>#REF!</v>
      </c>
      <c r="D1906" t="e">
        <f t="shared" si="89"/>
        <v>#REF!</v>
      </c>
      <c r="E1906" t="s">
        <v>533</v>
      </c>
      <c r="F1906" t="s">
        <v>370</v>
      </c>
      <c r="G1906" t="e">
        <f>IF(SOA!#REF!="","",SOA!#REF!)</f>
        <v>#REF!</v>
      </c>
    </row>
    <row r="1907" spans="1:7" x14ac:dyDescent="0.3">
      <c r="A1907" t="s">
        <v>7</v>
      </c>
      <c r="B1907" t="e">
        <f t="shared" si="87"/>
        <v>#REF!</v>
      </c>
      <c r="C1907" t="e">
        <f t="shared" si="88"/>
        <v>#REF!</v>
      </c>
      <c r="D1907" t="e">
        <f t="shared" si="89"/>
        <v>#REF!</v>
      </c>
      <c r="E1907" t="s">
        <v>534</v>
      </c>
      <c r="F1907" t="s">
        <v>370</v>
      </c>
      <c r="G1907" t="e">
        <f>IF(SOA!#REF!="","",SOA!#REF!)</f>
        <v>#REF!</v>
      </c>
    </row>
    <row r="1908" spans="1:7" x14ac:dyDescent="0.3">
      <c r="A1908" t="s">
        <v>7</v>
      </c>
      <c r="B1908" t="e">
        <f t="shared" si="87"/>
        <v>#REF!</v>
      </c>
      <c r="C1908" t="e">
        <f t="shared" si="88"/>
        <v>#REF!</v>
      </c>
      <c r="D1908" t="e">
        <f t="shared" si="89"/>
        <v>#REF!</v>
      </c>
      <c r="E1908" t="s">
        <v>536</v>
      </c>
      <c r="F1908" t="s">
        <v>370</v>
      </c>
      <c r="G1908" t="e">
        <f>IF(SOA!#REF!="","",SOA!#REF!)</f>
        <v>#REF!</v>
      </c>
    </row>
    <row r="1909" spans="1:7" x14ac:dyDescent="0.3">
      <c r="A1909" t="s">
        <v>7</v>
      </c>
      <c r="B1909" t="e">
        <f t="shared" si="87"/>
        <v>#REF!</v>
      </c>
      <c r="C1909" t="e">
        <f t="shared" si="88"/>
        <v>#REF!</v>
      </c>
      <c r="D1909" t="e">
        <f t="shared" si="89"/>
        <v>#REF!</v>
      </c>
      <c r="E1909" t="s">
        <v>538</v>
      </c>
      <c r="F1909" t="s">
        <v>370</v>
      </c>
      <c r="G1909" t="e">
        <f>IF(SOA!#REF!="","",SOA!#REF!)</f>
        <v>#REF!</v>
      </c>
    </row>
    <row r="1910" spans="1:7" x14ac:dyDescent="0.3">
      <c r="A1910" t="s">
        <v>7</v>
      </c>
      <c r="B1910" t="e">
        <f t="shared" si="87"/>
        <v>#REF!</v>
      </c>
      <c r="C1910" t="e">
        <f t="shared" si="88"/>
        <v>#REF!</v>
      </c>
      <c r="D1910" t="e">
        <f t="shared" si="89"/>
        <v>#REF!</v>
      </c>
      <c r="E1910" t="s">
        <v>539</v>
      </c>
      <c r="F1910" t="s">
        <v>370</v>
      </c>
      <c r="G1910" t="e">
        <f>IF(SOA!#REF!="","",SOA!#REF!)</f>
        <v>#REF!</v>
      </c>
    </row>
    <row r="1911" spans="1:7" x14ac:dyDescent="0.3">
      <c r="A1911" t="s">
        <v>7</v>
      </c>
      <c r="B1911" t="e">
        <f t="shared" si="87"/>
        <v>#REF!</v>
      </c>
      <c r="C1911" t="e">
        <f t="shared" si="88"/>
        <v>#REF!</v>
      </c>
      <c r="D1911" t="e">
        <f t="shared" si="89"/>
        <v>#REF!</v>
      </c>
      <c r="E1911" t="s">
        <v>540</v>
      </c>
      <c r="F1911" t="s">
        <v>370</v>
      </c>
      <c r="G1911" t="e">
        <f>IF(SOA!#REF!="","",SOA!#REF!)</f>
        <v>#REF!</v>
      </c>
    </row>
    <row r="1912" spans="1:7" x14ac:dyDescent="0.3">
      <c r="A1912" t="s">
        <v>7</v>
      </c>
      <c r="B1912" t="e">
        <f t="shared" si="87"/>
        <v>#REF!</v>
      </c>
      <c r="C1912" t="e">
        <f t="shared" si="88"/>
        <v>#REF!</v>
      </c>
      <c r="D1912" t="e">
        <f t="shared" si="89"/>
        <v>#REF!</v>
      </c>
      <c r="E1912" t="s">
        <v>541</v>
      </c>
      <c r="F1912" t="s">
        <v>370</v>
      </c>
      <c r="G1912" t="e">
        <f>IF(SOA!#REF!="","",SOA!#REF!)</f>
        <v>#REF!</v>
      </c>
    </row>
    <row r="1913" spans="1:7" x14ac:dyDescent="0.3">
      <c r="A1913" t="s">
        <v>7</v>
      </c>
      <c r="B1913" t="e">
        <f t="shared" si="87"/>
        <v>#REF!</v>
      </c>
      <c r="C1913" t="e">
        <f t="shared" si="88"/>
        <v>#REF!</v>
      </c>
      <c r="D1913" t="e">
        <f t="shared" si="89"/>
        <v>#REF!</v>
      </c>
      <c r="E1913" t="s">
        <v>542</v>
      </c>
      <c r="F1913" t="s">
        <v>370</v>
      </c>
      <c r="G1913" t="e">
        <f>IF(SOA!#REF!="","",SOA!#REF!)</f>
        <v>#REF!</v>
      </c>
    </row>
    <row r="1914" spans="1:7" x14ac:dyDescent="0.3">
      <c r="A1914" t="s">
        <v>7</v>
      </c>
      <c r="B1914" t="e">
        <f t="shared" si="87"/>
        <v>#REF!</v>
      </c>
      <c r="C1914" t="e">
        <f t="shared" si="88"/>
        <v>#REF!</v>
      </c>
      <c r="D1914" t="e">
        <f t="shared" si="89"/>
        <v>#REF!</v>
      </c>
      <c r="E1914" t="s">
        <v>543</v>
      </c>
      <c r="F1914" t="s">
        <v>370</v>
      </c>
      <c r="G1914" t="e">
        <f>IF(SOA!#REF!="","",SOA!#REF!)</f>
        <v>#REF!</v>
      </c>
    </row>
    <row r="1915" spans="1:7" x14ac:dyDescent="0.3">
      <c r="A1915" t="s">
        <v>7</v>
      </c>
      <c r="B1915" t="e">
        <f t="shared" si="87"/>
        <v>#REF!</v>
      </c>
      <c r="C1915" t="e">
        <f t="shared" si="88"/>
        <v>#REF!</v>
      </c>
      <c r="D1915" t="e">
        <f t="shared" si="89"/>
        <v>#REF!</v>
      </c>
      <c r="E1915" t="s">
        <v>545</v>
      </c>
      <c r="F1915" t="s">
        <v>370</v>
      </c>
      <c r="G1915" t="e">
        <f>IF(SOA!#REF!="","",SOA!#REF!)</f>
        <v>#REF!</v>
      </c>
    </row>
    <row r="1916" spans="1:7" x14ac:dyDescent="0.3">
      <c r="A1916" t="s">
        <v>7</v>
      </c>
      <c r="B1916" t="e">
        <f t="shared" si="87"/>
        <v>#REF!</v>
      </c>
      <c r="C1916" t="e">
        <f t="shared" si="88"/>
        <v>#REF!</v>
      </c>
      <c r="D1916" t="e">
        <f t="shared" si="89"/>
        <v>#REF!</v>
      </c>
      <c r="E1916" t="s">
        <v>547</v>
      </c>
      <c r="F1916" t="s">
        <v>370</v>
      </c>
      <c r="G1916" t="e">
        <f>IF(SOA!#REF!="","",SOA!#REF!)</f>
        <v>#REF!</v>
      </c>
    </row>
    <row r="1917" spans="1:7" x14ac:dyDescent="0.3">
      <c r="A1917" t="s">
        <v>7</v>
      </c>
      <c r="B1917" t="e">
        <f t="shared" si="87"/>
        <v>#REF!</v>
      </c>
      <c r="C1917" t="e">
        <f t="shared" si="88"/>
        <v>#REF!</v>
      </c>
      <c r="D1917" t="e">
        <f t="shared" si="89"/>
        <v>#REF!</v>
      </c>
      <c r="E1917" t="s">
        <v>548</v>
      </c>
      <c r="F1917" t="s">
        <v>370</v>
      </c>
      <c r="G1917" t="e">
        <f>IF(SOA!#REF!="","",SOA!#REF!)</f>
        <v>#REF!</v>
      </c>
    </row>
    <row r="1918" spans="1:7" x14ac:dyDescent="0.3">
      <c r="A1918" t="s">
        <v>7</v>
      </c>
      <c r="B1918" t="e">
        <f t="shared" si="87"/>
        <v>#REF!</v>
      </c>
      <c r="C1918" t="e">
        <f t="shared" si="88"/>
        <v>#REF!</v>
      </c>
      <c r="D1918" t="e">
        <f t="shared" si="89"/>
        <v>#REF!</v>
      </c>
      <c r="E1918" t="s">
        <v>549</v>
      </c>
      <c r="F1918" t="s">
        <v>370</v>
      </c>
      <c r="G1918" t="e">
        <f>IF(SOA!#REF!="","",SOA!#REF!)</f>
        <v>#REF!</v>
      </c>
    </row>
    <row r="1919" spans="1:7" x14ac:dyDescent="0.3">
      <c r="A1919" t="s">
        <v>7</v>
      </c>
      <c r="B1919" t="e">
        <f t="shared" si="87"/>
        <v>#REF!</v>
      </c>
      <c r="C1919" t="e">
        <f t="shared" si="88"/>
        <v>#REF!</v>
      </c>
      <c r="D1919" t="e">
        <f t="shared" si="89"/>
        <v>#REF!</v>
      </c>
      <c r="E1919" t="s">
        <v>550</v>
      </c>
      <c r="F1919" t="s">
        <v>370</v>
      </c>
      <c r="G1919" t="e">
        <f>IF(SOA!#REF!="","",SOA!#REF!)</f>
        <v>#REF!</v>
      </c>
    </row>
    <row r="1920" spans="1:7" x14ac:dyDescent="0.3">
      <c r="A1920" t="s">
        <v>7</v>
      </c>
      <c r="B1920" t="e">
        <f t="shared" si="87"/>
        <v>#REF!</v>
      </c>
      <c r="C1920" t="e">
        <f t="shared" si="88"/>
        <v>#REF!</v>
      </c>
      <c r="D1920" t="e">
        <f t="shared" si="89"/>
        <v>#REF!</v>
      </c>
      <c r="E1920" t="s">
        <v>551</v>
      </c>
      <c r="F1920" t="s">
        <v>370</v>
      </c>
      <c r="G1920" t="e">
        <f>IF(SOA!#REF!="","",SOA!#REF!)</f>
        <v>#REF!</v>
      </c>
    </row>
    <row r="1921" spans="1:7" x14ac:dyDescent="0.3">
      <c r="A1921" t="s">
        <v>7</v>
      </c>
      <c r="B1921" t="e">
        <f t="shared" si="87"/>
        <v>#REF!</v>
      </c>
      <c r="C1921" t="e">
        <f t="shared" si="88"/>
        <v>#REF!</v>
      </c>
      <c r="D1921" t="e">
        <f t="shared" si="89"/>
        <v>#REF!</v>
      </c>
      <c r="E1921" t="s">
        <v>552</v>
      </c>
      <c r="F1921" t="s">
        <v>370</v>
      </c>
      <c r="G1921" t="e">
        <f>IF(SOA!#REF!="","",SOA!#REF!)</f>
        <v>#REF!</v>
      </c>
    </row>
    <row r="1922" spans="1:7" x14ac:dyDescent="0.3">
      <c r="A1922" t="s">
        <v>7</v>
      </c>
      <c r="B1922" t="e">
        <f t="shared" si="87"/>
        <v>#REF!</v>
      </c>
      <c r="C1922" t="e">
        <f t="shared" si="88"/>
        <v>#REF!</v>
      </c>
      <c r="D1922" t="e">
        <f t="shared" si="89"/>
        <v>#REF!</v>
      </c>
      <c r="E1922" t="s">
        <v>553</v>
      </c>
      <c r="F1922" t="s">
        <v>370</v>
      </c>
      <c r="G1922" t="e">
        <f>IF(SOA!#REF!="","",SOA!#REF!)</f>
        <v>#REF!</v>
      </c>
    </row>
    <row r="1923" spans="1:7" x14ac:dyDescent="0.3">
      <c r="A1923" t="s">
        <v>7</v>
      </c>
      <c r="B1923" t="e">
        <f t="shared" ref="B1923:B1986" si="90">IF(AgencyCode="","",AgencyCode)</f>
        <v>#REF!</v>
      </c>
      <c r="C1923" t="e">
        <f t="shared" ref="C1923:C1986" si="91">IF(AgencyName="","",AgencyName)</f>
        <v>#REF!</v>
      </c>
      <c r="D1923" t="e">
        <f t="shared" ref="D1923:D1986" si="92">IF(Year="","",Year)</f>
        <v>#REF!</v>
      </c>
      <c r="E1923" t="s">
        <v>554</v>
      </c>
      <c r="F1923" t="s">
        <v>370</v>
      </c>
      <c r="G1923" t="e">
        <f>IF(SOA!#REF!="","",SOA!#REF!)</f>
        <v>#REF!</v>
      </c>
    </row>
    <row r="1924" spans="1:7" x14ac:dyDescent="0.3">
      <c r="A1924" t="s">
        <v>7</v>
      </c>
      <c r="B1924" t="e">
        <f t="shared" si="90"/>
        <v>#REF!</v>
      </c>
      <c r="C1924" t="e">
        <f t="shared" si="91"/>
        <v>#REF!</v>
      </c>
      <c r="D1924" t="e">
        <f t="shared" si="92"/>
        <v>#REF!</v>
      </c>
      <c r="E1924" t="s">
        <v>555</v>
      </c>
      <c r="F1924" t="s">
        <v>370</v>
      </c>
      <c r="G1924" t="e">
        <f>IF(SOA!#REF!="","",SOA!#REF!)</f>
        <v>#REF!</v>
      </c>
    </row>
    <row r="1925" spans="1:7" x14ac:dyDescent="0.3">
      <c r="A1925" t="s">
        <v>7</v>
      </c>
      <c r="B1925" t="e">
        <f t="shared" si="90"/>
        <v>#REF!</v>
      </c>
      <c r="C1925" t="e">
        <f t="shared" si="91"/>
        <v>#REF!</v>
      </c>
      <c r="D1925" t="e">
        <f t="shared" si="92"/>
        <v>#REF!</v>
      </c>
      <c r="E1925" t="s">
        <v>556</v>
      </c>
      <c r="F1925" t="s">
        <v>370</v>
      </c>
      <c r="G1925" t="e">
        <f>IF(SOA!#REF!="","",SOA!#REF!)</f>
        <v>#REF!</v>
      </c>
    </row>
    <row r="1926" spans="1:7" x14ac:dyDescent="0.3">
      <c r="A1926" t="s">
        <v>7</v>
      </c>
      <c r="B1926" t="e">
        <f t="shared" si="90"/>
        <v>#REF!</v>
      </c>
      <c r="C1926" t="e">
        <f t="shared" si="91"/>
        <v>#REF!</v>
      </c>
      <c r="D1926" t="e">
        <f t="shared" si="92"/>
        <v>#REF!</v>
      </c>
      <c r="E1926" t="s">
        <v>557</v>
      </c>
      <c r="F1926" t="s">
        <v>370</v>
      </c>
      <c r="G1926" t="e">
        <f>IF(SOA!#REF!="","",SOA!#REF!)</f>
        <v>#REF!</v>
      </c>
    </row>
    <row r="1927" spans="1:7" x14ac:dyDescent="0.3">
      <c r="A1927" t="s">
        <v>7</v>
      </c>
      <c r="B1927" t="e">
        <f t="shared" si="90"/>
        <v>#REF!</v>
      </c>
      <c r="C1927" t="e">
        <f t="shared" si="91"/>
        <v>#REF!</v>
      </c>
      <c r="D1927" t="e">
        <f t="shared" si="92"/>
        <v>#REF!</v>
      </c>
      <c r="E1927" t="s">
        <v>558</v>
      </c>
      <c r="F1927" t="s">
        <v>370</v>
      </c>
      <c r="G1927" t="e">
        <f>IF(SOA!#REF!="","",SOA!#REF!)</f>
        <v>#REF!</v>
      </c>
    </row>
    <row r="1928" spans="1:7" x14ac:dyDescent="0.3">
      <c r="A1928" t="s">
        <v>7</v>
      </c>
      <c r="B1928" t="e">
        <f t="shared" si="90"/>
        <v>#REF!</v>
      </c>
      <c r="C1928" t="e">
        <f t="shared" si="91"/>
        <v>#REF!</v>
      </c>
      <c r="D1928" t="e">
        <f t="shared" si="92"/>
        <v>#REF!</v>
      </c>
      <c r="E1928" t="s">
        <v>559</v>
      </c>
      <c r="F1928" t="s">
        <v>370</v>
      </c>
      <c r="G1928" t="e">
        <f>IF(SOA!#REF!="","",SOA!#REF!)</f>
        <v>#REF!</v>
      </c>
    </row>
    <row r="1929" spans="1:7" x14ac:dyDescent="0.3">
      <c r="A1929" t="s">
        <v>7</v>
      </c>
      <c r="B1929" t="e">
        <f t="shared" si="90"/>
        <v>#REF!</v>
      </c>
      <c r="C1929" t="e">
        <f t="shared" si="91"/>
        <v>#REF!</v>
      </c>
      <c r="D1929" t="e">
        <f t="shared" si="92"/>
        <v>#REF!</v>
      </c>
      <c r="E1929" t="s">
        <v>560</v>
      </c>
      <c r="F1929" t="s">
        <v>370</v>
      </c>
      <c r="G1929" t="e">
        <f>IF(SOA!#REF!="","",SOA!#REF!)</f>
        <v>#REF!</v>
      </c>
    </row>
    <row r="1930" spans="1:7" x14ac:dyDescent="0.3">
      <c r="A1930" t="s">
        <v>7</v>
      </c>
      <c r="B1930" t="e">
        <f t="shared" si="90"/>
        <v>#REF!</v>
      </c>
      <c r="C1930" t="e">
        <f t="shared" si="91"/>
        <v>#REF!</v>
      </c>
      <c r="D1930" t="e">
        <f t="shared" si="92"/>
        <v>#REF!</v>
      </c>
      <c r="E1930" t="s">
        <v>561</v>
      </c>
      <c r="F1930" t="s">
        <v>370</v>
      </c>
      <c r="G1930" t="e">
        <f>IF(SOA!#REF!="","",SOA!#REF!)</f>
        <v>#REF!</v>
      </c>
    </row>
    <row r="1931" spans="1:7" x14ac:dyDescent="0.3">
      <c r="A1931" t="s">
        <v>7</v>
      </c>
      <c r="B1931" t="e">
        <f t="shared" si="90"/>
        <v>#REF!</v>
      </c>
      <c r="C1931" t="e">
        <f t="shared" si="91"/>
        <v>#REF!</v>
      </c>
      <c r="D1931" t="e">
        <f t="shared" si="92"/>
        <v>#REF!</v>
      </c>
      <c r="E1931" t="s">
        <v>562</v>
      </c>
      <c r="F1931" t="s">
        <v>370</v>
      </c>
      <c r="G1931" t="e">
        <f>IF(SOA!#REF!="","",SOA!#REF!)</f>
        <v>#REF!</v>
      </c>
    </row>
    <row r="1932" spans="1:7" x14ac:dyDescent="0.3">
      <c r="A1932" t="s">
        <v>7</v>
      </c>
      <c r="B1932" t="e">
        <f t="shared" si="90"/>
        <v>#REF!</v>
      </c>
      <c r="C1932" t="e">
        <f t="shared" si="91"/>
        <v>#REF!</v>
      </c>
      <c r="D1932" t="e">
        <f t="shared" si="92"/>
        <v>#REF!</v>
      </c>
      <c r="E1932" t="s">
        <v>563</v>
      </c>
      <c r="F1932" t="s">
        <v>370</v>
      </c>
      <c r="G1932" t="e">
        <f>IF(SOA!#REF!="","",SOA!#REF!)</f>
        <v>#REF!</v>
      </c>
    </row>
    <row r="1933" spans="1:7" x14ac:dyDescent="0.3">
      <c r="A1933" t="s">
        <v>7</v>
      </c>
      <c r="B1933" t="e">
        <f t="shared" si="90"/>
        <v>#REF!</v>
      </c>
      <c r="C1933" t="e">
        <f t="shared" si="91"/>
        <v>#REF!</v>
      </c>
      <c r="D1933" t="e">
        <f t="shared" si="92"/>
        <v>#REF!</v>
      </c>
      <c r="E1933" t="s">
        <v>564</v>
      </c>
      <c r="F1933" t="s">
        <v>370</v>
      </c>
      <c r="G1933" t="e">
        <f>IF(SOA!#REF!="","",SOA!#REF!)</f>
        <v>#REF!</v>
      </c>
    </row>
    <row r="1934" spans="1:7" x14ac:dyDescent="0.3">
      <c r="A1934" t="s">
        <v>7</v>
      </c>
      <c r="B1934" t="e">
        <f t="shared" si="90"/>
        <v>#REF!</v>
      </c>
      <c r="C1934" t="e">
        <f t="shared" si="91"/>
        <v>#REF!</v>
      </c>
      <c r="D1934" t="e">
        <f t="shared" si="92"/>
        <v>#REF!</v>
      </c>
      <c r="E1934" t="s">
        <v>565</v>
      </c>
      <c r="F1934" t="s">
        <v>370</v>
      </c>
      <c r="G1934" t="e">
        <f>IF(SOA!#REF!="","",SOA!#REF!)</f>
        <v>#REF!</v>
      </c>
    </row>
    <row r="1935" spans="1:7" x14ac:dyDescent="0.3">
      <c r="A1935" t="s">
        <v>7</v>
      </c>
      <c r="B1935" t="e">
        <f t="shared" si="90"/>
        <v>#REF!</v>
      </c>
      <c r="C1935" t="e">
        <f t="shared" si="91"/>
        <v>#REF!</v>
      </c>
      <c r="D1935" t="e">
        <f t="shared" si="92"/>
        <v>#REF!</v>
      </c>
      <c r="E1935" t="s">
        <v>567</v>
      </c>
      <c r="F1935" t="s">
        <v>370</v>
      </c>
      <c r="G1935" t="str">
        <f>IF(SOA!F57="","",SOA!F57)</f>
        <v/>
      </c>
    </row>
    <row r="1936" spans="1:7" x14ac:dyDescent="0.3">
      <c r="A1936" t="s">
        <v>7</v>
      </c>
      <c r="B1936" t="e">
        <f t="shared" si="90"/>
        <v>#REF!</v>
      </c>
      <c r="C1936" t="e">
        <f t="shared" si="91"/>
        <v>#REF!</v>
      </c>
      <c r="D1936" t="e">
        <f t="shared" si="92"/>
        <v>#REF!</v>
      </c>
      <c r="E1936" t="s">
        <v>569</v>
      </c>
      <c r="F1936" t="s">
        <v>370</v>
      </c>
      <c r="G1936" t="str">
        <f>IF(SOA!F59="","",SOA!F59)</f>
        <v/>
      </c>
    </row>
    <row r="1937" spans="1:7" x14ac:dyDescent="0.3">
      <c r="A1937" t="s">
        <v>7</v>
      </c>
      <c r="B1937" t="e">
        <f t="shared" si="90"/>
        <v>#REF!</v>
      </c>
      <c r="C1937" t="e">
        <f t="shared" si="91"/>
        <v>#REF!</v>
      </c>
      <c r="D1937" t="e">
        <f t="shared" si="92"/>
        <v>#REF!</v>
      </c>
      <c r="E1937" t="s">
        <v>570</v>
      </c>
      <c r="F1937" t="s">
        <v>370</v>
      </c>
      <c r="G1937" t="str">
        <f>IF(SOA!F60="","",SOA!F60)</f>
        <v/>
      </c>
    </row>
    <row r="1938" spans="1:7" x14ac:dyDescent="0.3">
      <c r="A1938" t="s">
        <v>7</v>
      </c>
      <c r="B1938" t="e">
        <f t="shared" si="90"/>
        <v>#REF!</v>
      </c>
      <c r="C1938" t="e">
        <f t="shared" si="91"/>
        <v>#REF!</v>
      </c>
      <c r="D1938" t="e">
        <f t="shared" si="92"/>
        <v>#REF!</v>
      </c>
      <c r="E1938" t="s">
        <v>571</v>
      </c>
      <c r="F1938" t="s">
        <v>370</v>
      </c>
      <c r="G1938" t="e">
        <f>IF(SOA!#REF!="","",SOA!#REF!)</f>
        <v>#REF!</v>
      </c>
    </row>
    <row r="1939" spans="1:7" x14ac:dyDescent="0.3">
      <c r="A1939" t="s">
        <v>7</v>
      </c>
      <c r="B1939" t="e">
        <f t="shared" si="90"/>
        <v>#REF!</v>
      </c>
      <c r="C1939" t="e">
        <f t="shared" si="91"/>
        <v>#REF!</v>
      </c>
      <c r="D1939" t="e">
        <f t="shared" si="92"/>
        <v>#REF!</v>
      </c>
      <c r="E1939" t="s">
        <v>572</v>
      </c>
      <c r="F1939" t="s">
        <v>370</v>
      </c>
      <c r="G1939" t="e">
        <f>IF(SOA!#REF!="","",SOA!#REF!)</f>
        <v>#REF!</v>
      </c>
    </row>
    <row r="1940" spans="1:7" x14ac:dyDescent="0.3">
      <c r="A1940" t="s">
        <v>7</v>
      </c>
      <c r="B1940" t="e">
        <f t="shared" si="90"/>
        <v>#REF!</v>
      </c>
      <c r="C1940" t="e">
        <f t="shared" si="91"/>
        <v>#REF!</v>
      </c>
      <c r="D1940" t="e">
        <f t="shared" si="92"/>
        <v>#REF!</v>
      </c>
      <c r="E1940" t="s">
        <v>573</v>
      </c>
      <c r="F1940" t="s">
        <v>370</v>
      </c>
      <c r="G1940" t="e">
        <f>IF(SOA!#REF!="","",SOA!#REF!)</f>
        <v>#REF!</v>
      </c>
    </row>
    <row r="1941" spans="1:7" x14ac:dyDescent="0.3">
      <c r="A1941" t="s">
        <v>7</v>
      </c>
      <c r="B1941" t="e">
        <f t="shared" si="90"/>
        <v>#REF!</v>
      </c>
      <c r="C1941" t="e">
        <f t="shared" si="91"/>
        <v>#REF!</v>
      </c>
      <c r="D1941" t="e">
        <f t="shared" si="92"/>
        <v>#REF!</v>
      </c>
      <c r="E1941" t="s">
        <v>574</v>
      </c>
      <c r="F1941" t="s">
        <v>370</v>
      </c>
      <c r="G1941" t="e">
        <f>IF(SOA!#REF!="","",SOA!#REF!)</f>
        <v>#REF!</v>
      </c>
    </row>
    <row r="1942" spans="1:7" x14ac:dyDescent="0.3">
      <c r="A1942" t="s">
        <v>7</v>
      </c>
      <c r="B1942" t="e">
        <f t="shared" si="90"/>
        <v>#REF!</v>
      </c>
      <c r="C1942" t="e">
        <f t="shared" si="91"/>
        <v>#REF!</v>
      </c>
      <c r="D1942" t="e">
        <f t="shared" si="92"/>
        <v>#REF!</v>
      </c>
      <c r="E1942" t="s">
        <v>575</v>
      </c>
      <c r="F1942" t="s">
        <v>370</v>
      </c>
      <c r="G1942" t="e">
        <f>IF(SOA!#REF!="","",SOA!#REF!)</f>
        <v>#REF!</v>
      </c>
    </row>
    <row r="1943" spans="1:7" x14ac:dyDescent="0.3">
      <c r="A1943" t="s">
        <v>7</v>
      </c>
      <c r="B1943" t="e">
        <f t="shared" si="90"/>
        <v>#REF!</v>
      </c>
      <c r="C1943" t="e">
        <f t="shared" si="91"/>
        <v>#REF!</v>
      </c>
      <c r="D1943" t="e">
        <f t="shared" si="92"/>
        <v>#REF!</v>
      </c>
      <c r="E1943" t="s">
        <v>576</v>
      </c>
      <c r="F1943" t="s">
        <v>370</v>
      </c>
      <c r="G1943">
        <f>IF(SOA!F62="","",SOA!F62)</f>
        <v>0</v>
      </c>
    </row>
    <row r="1944" spans="1:7" x14ac:dyDescent="0.3">
      <c r="A1944" t="s">
        <v>7</v>
      </c>
      <c r="B1944" t="e">
        <f t="shared" si="90"/>
        <v>#REF!</v>
      </c>
      <c r="C1944" t="e">
        <f t="shared" si="91"/>
        <v>#REF!</v>
      </c>
      <c r="D1944" t="e">
        <f t="shared" si="92"/>
        <v>#REF!</v>
      </c>
      <c r="E1944" t="s">
        <v>577</v>
      </c>
      <c r="F1944" t="s">
        <v>370</v>
      </c>
      <c r="G1944" t="str">
        <f>IF(SOA!F64="","",SOA!F64)</f>
        <v/>
      </c>
    </row>
    <row r="1945" spans="1:7" x14ac:dyDescent="0.3">
      <c r="A1945" t="s">
        <v>7</v>
      </c>
      <c r="B1945" t="e">
        <f t="shared" si="90"/>
        <v>#REF!</v>
      </c>
      <c r="C1945" t="e">
        <f t="shared" si="91"/>
        <v>#REF!</v>
      </c>
      <c r="D1945" t="e">
        <f t="shared" si="92"/>
        <v>#REF!</v>
      </c>
      <c r="E1945" t="s">
        <v>578</v>
      </c>
      <c r="F1945" t="s">
        <v>370</v>
      </c>
      <c r="G1945" t="str">
        <f>IF(SOA!F65="","",SOA!F65)</f>
        <v/>
      </c>
    </row>
    <row r="1946" spans="1:7" x14ac:dyDescent="0.3">
      <c r="A1946" t="s">
        <v>7</v>
      </c>
      <c r="B1946" t="e">
        <f t="shared" si="90"/>
        <v>#REF!</v>
      </c>
      <c r="C1946" t="e">
        <f t="shared" si="91"/>
        <v>#REF!</v>
      </c>
      <c r="D1946" t="e">
        <f t="shared" si="92"/>
        <v>#REF!</v>
      </c>
      <c r="E1946" t="s">
        <v>579</v>
      </c>
      <c r="F1946" t="s">
        <v>370</v>
      </c>
      <c r="G1946" t="e">
        <f>IF(SOA!#REF!="","",SOA!#REF!)</f>
        <v>#REF!</v>
      </c>
    </row>
    <row r="1947" spans="1:7" x14ac:dyDescent="0.3">
      <c r="A1947" t="s">
        <v>7</v>
      </c>
      <c r="B1947" t="e">
        <f t="shared" si="90"/>
        <v>#REF!</v>
      </c>
      <c r="C1947" t="e">
        <f t="shared" si="91"/>
        <v>#REF!</v>
      </c>
      <c r="D1947" t="e">
        <f t="shared" si="92"/>
        <v>#REF!</v>
      </c>
      <c r="E1947" t="s">
        <v>580</v>
      </c>
      <c r="F1947" t="s">
        <v>370</v>
      </c>
      <c r="G1947">
        <f>IF(SOA!F67="","",SOA!F67)</f>
        <v>0</v>
      </c>
    </row>
    <row r="1948" spans="1:7" x14ac:dyDescent="0.3">
      <c r="A1948" t="s">
        <v>7</v>
      </c>
      <c r="B1948" t="e">
        <f t="shared" si="90"/>
        <v>#REF!</v>
      </c>
      <c r="C1948" t="e">
        <f t="shared" si="91"/>
        <v>#REF!</v>
      </c>
      <c r="D1948" t="e">
        <f t="shared" si="92"/>
        <v>#REF!</v>
      </c>
      <c r="E1948" t="s">
        <v>581</v>
      </c>
      <c r="F1948" t="s">
        <v>370</v>
      </c>
      <c r="G1948">
        <f>IF(SOA!F69="","",SOA!F69)</f>
        <v>0</v>
      </c>
    </row>
    <row r="1949" spans="1:7" x14ac:dyDescent="0.3">
      <c r="A1949" t="s">
        <v>7</v>
      </c>
      <c r="B1949" t="e">
        <f t="shared" si="90"/>
        <v>#REF!</v>
      </c>
      <c r="C1949" t="e">
        <f t="shared" si="91"/>
        <v>#REF!</v>
      </c>
      <c r="D1949" t="e">
        <f t="shared" si="92"/>
        <v>#REF!</v>
      </c>
      <c r="E1949" t="s">
        <v>527</v>
      </c>
      <c r="F1949" t="s">
        <v>371</v>
      </c>
      <c r="G1949" t="e">
        <f>IF(SOA!#REF!="","",SOA!#REF!)</f>
        <v>#REF!</v>
      </c>
    </row>
    <row r="1950" spans="1:7" x14ac:dyDescent="0.3">
      <c r="A1950" t="s">
        <v>7</v>
      </c>
      <c r="B1950" t="e">
        <f t="shared" si="90"/>
        <v>#REF!</v>
      </c>
      <c r="C1950" t="e">
        <f t="shared" si="91"/>
        <v>#REF!</v>
      </c>
      <c r="D1950" t="e">
        <f t="shared" si="92"/>
        <v>#REF!</v>
      </c>
      <c r="E1950" t="s">
        <v>528</v>
      </c>
      <c r="F1950" t="s">
        <v>371</v>
      </c>
      <c r="G1950" t="e">
        <f>IF(SOA!#REF!="","",SOA!#REF!)</f>
        <v>#REF!</v>
      </c>
    </row>
    <row r="1951" spans="1:7" x14ac:dyDescent="0.3">
      <c r="A1951" t="s">
        <v>7</v>
      </c>
      <c r="B1951" t="e">
        <f t="shared" si="90"/>
        <v>#REF!</v>
      </c>
      <c r="C1951" t="e">
        <f t="shared" si="91"/>
        <v>#REF!</v>
      </c>
      <c r="D1951" t="e">
        <f t="shared" si="92"/>
        <v>#REF!</v>
      </c>
      <c r="E1951" t="s">
        <v>529</v>
      </c>
      <c r="F1951" t="s">
        <v>371</v>
      </c>
      <c r="G1951" t="e">
        <f>IF(SOA!#REF!="","",SOA!#REF!)</f>
        <v>#REF!</v>
      </c>
    </row>
    <row r="1952" spans="1:7" x14ac:dyDescent="0.3">
      <c r="A1952" t="s">
        <v>7</v>
      </c>
      <c r="B1952" t="e">
        <f t="shared" si="90"/>
        <v>#REF!</v>
      </c>
      <c r="C1952" t="e">
        <f t="shared" si="91"/>
        <v>#REF!</v>
      </c>
      <c r="D1952" t="e">
        <f t="shared" si="92"/>
        <v>#REF!</v>
      </c>
      <c r="E1952" t="s">
        <v>530</v>
      </c>
      <c r="F1952" t="s">
        <v>371</v>
      </c>
      <c r="G1952" t="e">
        <f>IF(SOA!#REF!="","",SOA!#REF!)</f>
        <v>#REF!</v>
      </c>
    </row>
    <row r="1953" spans="1:7" x14ac:dyDescent="0.3">
      <c r="A1953" t="s">
        <v>7</v>
      </c>
      <c r="B1953" t="e">
        <f t="shared" si="90"/>
        <v>#REF!</v>
      </c>
      <c r="C1953" t="e">
        <f t="shared" si="91"/>
        <v>#REF!</v>
      </c>
      <c r="D1953" t="e">
        <f t="shared" si="92"/>
        <v>#REF!</v>
      </c>
      <c r="E1953" t="s">
        <v>531</v>
      </c>
      <c r="F1953" t="s">
        <v>371</v>
      </c>
      <c r="G1953" t="e">
        <f>IF(SOA!#REF!="","",SOA!#REF!)</f>
        <v>#REF!</v>
      </c>
    </row>
    <row r="1954" spans="1:7" x14ac:dyDescent="0.3">
      <c r="A1954" t="s">
        <v>7</v>
      </c>
      <c r="B1954" t="e">
        <f t="shared" si="90"/>
        <v>#REF!</v>
      </c>
      <c r="C1954" t="e">
        <f t="shared" si="91"/>
        <v>#REF!</v>
      </c>
      <c r="D1954" t="e">
        <f t="shared" si="92"/>
        <v>#REF!</v>
      </c>
      <c r="E1954" t="s">
        <v>532</v>
      </c>
      <c r="F1954" t="s">
        <v>371</v>
      </c>
      <c r="G1954" t="e">
        <f>IF(SOA!#REF!="","",SOA!#REF!)</f>
        <v>#REF!</v>
      </c>
    </row>
    <row r="1955" spans="1:7" x14ac:dyDescent="0.3">
      <c r="A1955" t="s">
        <v>7</v>
      </c>
      <c r="B1955" t="e">
        <f t="shared" si="90"/>
        <v>#REF!</v>
      </c>
      <c r="C1955" t="e">
        <f t="shared" si="91"/>
        <v>#REF!</v>
      </c>
      <c r="D1955" t="e">
        <f t="shared" si="92"/>
        <v>#REF!</v>
      </c>
      <c r="E1955" t="s">
        <v>533</v>
      </c>
      <c r="F1955" t="s">
        <v>371</v>
      </c>
      <c r="G1955" t="e">
        <f>IF(SOA!#REF!="","",SOA!#REF!)</f>
        <v>#REF!</v>
      </c>
    </row>
    <row r="1956" spans="1:7" x14ac:dyDescent="0.3">
      <c r="A1956" t="s">
        <v>7</v>
      </c>
      <c r="B1956" t="e">
        <f t="shared" si="90"/>
        <v>#REF!</v>
      </c>
      <c r="C1956" t="e">
        <f t="shared" si="91"/>
        <v>#REF!</v>
      </c>
      <c r="D1956" t="e">
        <f t="shared" si="92"/>
        <v>#REF!</v>
      </c>
      <c r="E1956" t="s">
        <v>534</v>
      </c>
      <c r="F1956" t="s">
        <v>371</v>
      </c>
      <c r="G1956" t="e">
        <f>IF(SOA!#REF!="","",SOA!#REF!)</f>
        <v>#REF!</v>
      </c>
    </row>
    <row r="1957" spans="1:7" x14ac:dyDescent="0.3">
      <c r="A1957" t="s">
        <v>7</v>
      </c>
      <c r="B1957" t="e">
        <f t="shared" si="90"/>
        <v>#REF!</v>
      </c>
      <c r="C1957" t="e">
        <f t="shared" si="91"/>
        <v>#REF!</v>
      </c>
      <c r="D1957" t="e">
        <f t="shared" si="92"/>
        <v>#REF!</v>
      </c>
      <c r="E1957" t="s">
        <v>536</v>
      </c>
      <c r="F1957" t="s">
        <v>371</v>
      </c>
      <c r="G1957" t="e">
        <f>IF(SOA!#REF!="","",SOA!#REF!)</f>
        <v>#REF!</v>
      </c>
    </row>
    <row r="1958" spans="1:7" x14ac:dyDescent="0.3">
      <c r="A1958" t="s">
        <v>7</v>
      </c>
      <c r="B1958" t="e">
        <f t="shared" si="90"/>
        <v>#REF!</v>
      </c>
      <c r="C1958" t="e">
        <f t="shared" si="91"/>
        <v>#REF!</v>
      </c>
      <c r="D1958" t="e">
        <f t="shared" si="92"/>
        <v>#REF!</v>
      </c>
      <c r="E1958" t="s">
        <v>538</v>
      </c>
      <c r="F1958" t="s">
        <v>371</v>
      </c>
      <c r="G1958" t="e">
        <f>IF(SOA!#REF!="","",SOA!#REF!)</f>
        <v>#REF!</v>
      </c>
    </row>
    <row r="1959" spans="1:7" x14ac:dyDescent="0.3">
      <c r="A1959" t="s">
        <v>7</v>
      </c>
      <c r="B1959" t="e">
        <f t="shared" si="90"/>
        <v>#REF!</v>
      </c>
      <c r="C1959" t="e">
        <f t="shared" si="91"/>
        <v>#REF!</v>
      </c>
      <c r="D1959" t="e">
        <f t="shared" si="92"/>
        <v>#REF!</v>
      </c>
      <c r="E1959" t="s">
        <v>539</v>
      </c>
      <c r="F1959" t="s">
        <v>371</v>
      </c>
      <c r="G1959" t="e">
        <f>IF(SOA!#REF!="","",SOA!#REF!)</f>
        <v>#REF!</v>
      </c>
    </row>
    <row r="1960" spans="1:7" x14ac:dyDescent="0.3">
      <c r="A1960" t="s">
        <v>7</v>
      </c>
      <c r="B1960" t="e">
        <f t="shared" si="90"/>
        <v>#REF!</v>
      </c>
      <c r="C1960" t="e">
        <f t="shared" si="91"/>
        <v>#REF!</v>
      </c>
      <c r="D1960" t="e">
        <f t="shared" si="92"/>
        <v>#REF!</v>
      </c>
      <c r="E1960" t="s">
        <v>540</v>
      </c>
      <c r="F1960" t="s">
        <v>371</v>
      </c>
      <c r="G1960" t="e">
        <f>IF(SOA!#REF!="","",SOA!#REF!)</f>
        <v>#REF!</v>
      </c>
    </row>
    <row r="1961" spans="1:7" x14ac:dyDescent="0.3">
      <c r="A1961" t="s">
        <v>7</v>
      </c>
      <c r="B1961" t="e">
        <f t="shared" si="90"/>
        <v>#REF!</v>
      </c>
      <c r="C1961" t="e">
        <f t="shared" si="91"/>
        <v>#REF!</v>
      </c>
      <c r="D1961" t="e">
        <f t="shared" si="92"/>
        <v>#REF!</v>
      </c>
      <c r="E1961" t="s">
        <v>541</v>
      </c>
      <c r="F1961" t="s">
        <v>371</v>
      </c>
      <c r="G1961" t="e">
        <f>IF(SOA!#REF!="","",SOA!#REF!)</f>
        <v>#REF!</v>
      </c>
    </row>
    <row r="1962" spans="1:7" x14ac:dyDescent="0.3">
      <c r="A1962" t="s">
        <v>7</v>
      </c>
      <c r="B1962" t="e">
        <f t="shared" si="90"/>
        <v>#REF!</v>
      </c>
      <c r="C1962" t="e">
        <f t="shared" si="91"/>
        <v>#REF!</v>
      </c>
      <c r="D1962" t="e">
        <f t="shared" si="92"/>
        <v>#REF!</v>
      </c>
      <c r="E1962" t="s">
        <v>542</v>
      </c>
      <c r="F1962" t="s">
        <v>371</v>
      </c>
      <c r="G1962" t="e">
        <f>IF(SOA!#REF!="","",SOA!#REF!)</f>
        <v>#REF!</v>
      </c>
    </row>
    <row r="1963" spans="1:7" x14ac:dyDescent="0.3">
      <c r="A1963" t="s">
        <v>7</v>
      </c>
      <c r="B1963" t="e">
        <f t="shared" si="90"/>
        <v>#REF!</v>
      </c>
      <c r="C1963" t="e">
        <f t="shared" si="91"/>
        <v>#REF!</v>
      </c>
      <c r="D1963" t="e">
        <f t="shared" si="92"/>
        <v>#REF!</v>
      </c>
      <c r="E1963" t="s">
        <v>543</v>
      </c>
      <c r="F1963" t="s">
        <v>371</v>
      </c>
      <c r="G1963" t="e">
        <f>IF(SOA!#REF!="","",SOA!#REF!)</f>
        <v>#REF!</v>
      </c>
    </row>
    <row r="1964" spans="1:7" x14ac:dyDescent="0.3">
      <c r="A1964" t="s">
        <v>7</v>
      </c>
      <c r="B1964" t="e">
        <f t="shared" si="90"/>
        <v>#REF!</v>
      </c>
      <c r="C1964" t="e">
        <f t="shared" si="91"/>
        <v>#REF!</v>
      </c>
      <c r="D1964" t="e">
        <f t="shared" si="92"/>
        <v>#REF!</v>
      </c>
      <c r="E1964" t="s">
        <v>545</v>
      </c>
      <c r="F1964" t="s">
        <v>371</v>
      </c>
      <c r="G1964" t="e">
        <f>IF(SOA!#REF!="","",SOA!#REF!)</f>
        <v>#REF!</v>
      </c>
    </row>
    <row r="1965" spans="1:7" x14ac:dyDescent="0.3">
      <c r="A1965" t="s">
        <v>7</v>
      </c>
      <c r="B1965" t="e">
        <f t="shared" si="90"/>
        <v>#REF!</v>
      </c>
      <c r="C1965" t="e">
        <f t="shared" si="91"/>
        <v>#REF!</v>
      </c>
      <c r="D1965" t="e">
        <f t="shared" si="92"/>
        <v>#REF!</v>
      </c>
      <c r="E1965" t="s">
        <v>547</v>
      </c>
      <c r="F1965" t="s">
        <v>371</v>
      </c>
      <c r="G1965" t="e">
        <f>IF(SOA!#REF!="","",SOA!#REF!)</f>
        <v>#REF!</v>
      </c>
    </row>
    <row r="1966" spans="1:7" x14ac:dyDescent="0.3">
      <c r="A1966" t="s">
        <v>7</v>
      </c>
      <c r="B1966" t="e">
        <f t="shared" si="90"/>
        <v>#REF!</v>
      </c>
      <c r="C1966" t="e">
        <f t="shared" si="91"/>
        <v>#REF!</v>
      </c>
      <c r="D1966" t="e">
        <f t="shared" si="92"/>
        <v>#REF!</v>
      </c>
      <c r="E1966" t="s">
        <v>548</v>
      </c>
      <c r="F1966" t="s">
        <v>371</v>
      </c>
      <c r="G1966" t="e">
        <f>IF(SOA!#REF!="","",SOA!#REF!)</f>
        <v>#REF!</v>
      </c>
    </row>
    <row r="1967" spans="1:7" x14ac:dyDescent="0.3">
      <c r="A1967" t="s">
        <v>7</v>
      </c>
      <c r="B1967" t="e">
        <f t="shared" si="90"/>
        <v>#REF!</v>
      </c>
      <c r="C1967" t="e">
        <f t="shared" si="91"/>
        <v>#REF!</v>
      </c>
      <c r="D1967" t="e">
        <f t="shared" si="92"/>
        <v>#REF!</v>
      </c>
      <c r="E1967" t="s">
        <v>549</v>
      </c>
      <c r="F1967" t="s">
        <v>371</v>
      </c>
      <c r="G1967" t="e">
        <f>IF(SOA!#REF!="","",SOA!#REF!)</f>
        <v>#REF!</v>
      </c>
    </row>
    <row r="1968" spans="1:7" x14ac:dyDescent="0.3">
      <c r="A1968" t="s">
        <v>7</v>
      </c>
      <c r="B1968" t="e">
        <f t="shared" si="90"/>
        <v>#REF!</v>
      </c>
      <c r="C1968" t="e">
        <f t="shared" si="91"/>
        <v>#REF!</v>
      </c>
      <c r="D1968" t="e">
        <f t="shared" si="92"/>
        <v>#REF!</v>
      </c>
      <c r="E1968" t="s">
        <v>550</v>
      </c>
      <c r="F1968" t="s">
        <v>371</v>
      </c>
      <c r="G1968" t="e">
        <f>IF(SOA!#REF!="","",SOA!#REF!)</f>
        <v>#REF!</v>
      </c>
    </row>
    <row r="1969" spans="1:7" x14ac:dyDescent="0.3">
      <c r="A1969" t="s">
        <v>7</v>
      </c>
      <c r="B1969" t="e">
        <f t="shared" si="90"/>
        <v>#REF!</v>
      </c>
      <c r="C1969" t="e">
        <f t="shared" si="91"/>
        <v>#REF!</v>
      </c>
      <c r="D1969" t="e">
        <f t="shared" si="92"/>
        <v>#REF!</v>
      </c>
      <c r="E1969" t="s">
        <v>551</v>
      </c>
      <c r="F1969" t="s">
        <v>371</v>
      </c>
      <c r="G1969" t="e">
        <f>IF(SOA!#REF!="","",SOA!#REF!)</f>
        <v>#REF!</v>
      </c>
    </row>
    <row r="1970" spans="1:7" x14ac:dyDescent="0.3">
      <c r="A1970" t="s">
        <v>7</v>
      </c>
      <c r="B1970" t="e">
        <f t="shared" si="90"/>
        <v>#REF!</v>
      </c>
      <c r="C1970" t="e">
        <f t="shared" si="91"/>
        <v>#REF!</v>
      </c>
      <c r="D1970" t="e">
        <f t="shared" si="92"/>
        <v>#REF!</v>
      </c>
      <c r="E1970" t="s">
        <v>552</v>
      </c>
      <c r="F1970" t="s">
        <v>371</v>
      </c>
      <c r="G1970" t="e">
        <f>IF(SOA!#REF!="","",SOA!#REF!)</f>
        <v>#REF!</v>
      </c>
    </row>
    <row r="1971" spans="1:7" x14ac:dyDescent="0.3">
      <c r="A1971" t="s">
        <v>7</v>
      </c>
      <c r="B1971" t="e">
        <f t="shared" si="90"/>
        <v>#REF!</v>
      </c>
      <c r="C1971" t="e">
        <f t="shared" si="91"/>
        <v>#REF!</v>
      </c>
      <c r="D1971" t="e">
        <f t="shared" si="92"/>
        <v>#REF!</v>
      </c>
      <c r="E1971" t="s">
        <v>553</v>
      </c>
      <c r="F1971" t="s">
        <v>371</v>
      </c>
      <c r="G1971" t="e">
        <f>IF(SOA!#REF!="","",SOA!#REF!)</f>
        <v>#REF!</v>
      </c>
    </row>
    <row r="1972" spans="1:7" x14ac:dyDescent="0.3">
      <c r="A1972" t="s">
        <v>7</v>
      </c>
      <c r="B1972" t="e">
        <f t="shared" si="90"/>
        <v>#REF!</v>
      </c>
      <c r="C1972" t="e">
        <f t="shared" si="91"/>
        <v>#REF!</v>
      </c>
      <c r="D1972" t="e">
        <f t="shared" si="92"/>
        <v>#REF!</v>
      </c>
      <c r="E1972" t="s">
        <v>554</v>
      </c>
      <c r="F1972" t="s">
        <v>371</v>
      </c>
      <c r="G1972" t="e">
        <f>IF(SOA!#REF!="","",SOA!#REF!)</f>
        <v>#REF!</v>
      </c>
    </row>
    <row r="1973" spans="1:7" x14ac:dyDescent="0.3">
      <c r="A1973" t="s">
        <v>7</v>
      </c>
      <c r="B1973" t="e">
        <f t="shared" si="90"/>
        <v>#REF!</v>
      </c>
      <c r="C1973" t="e">
        <f t="shared" si="91"/>
        <v>#REF!</v>
      </c>
      <c r="D1973" t="e">
        <f t="shared" si="92"/>
        <v>#REF!</v>
      </c>
      <c r="E1973" t="s">
        <v>555</v>
      </c>
      <c r="F1973" t="s">
        <v>371</v>
      </c>
      <c r="G1973" t="e">
        <f>IF(SOA!#REF!="","",SOA!#REF!)</f>
        <v>#REF!</v>
      </c>
    </row>
    <row r="1974" spans="1:7" x14ac:dyDescent="0.3">
      <c r="A1974" t="s">
        <v>7</v>
      </c>
      <c r="B1974" t="e">
        <f t="shared" si="90"/>
        <v>#REF!</v>
      </c>
      <c r="C1974" t="e">
        <f t="shared" si="91"/>
        <v>#REF!</v>
      </c>
      <c r="D1974" t="e">
        <f t="shared" si="92"/>
        <v>#REF!</v>
      </c>
      <c r="E1974" t="s">
        <v>556</v>
      </c>
      <c r="F1974" t="s">
        <v>371</v>
      </c>
      <c r="G1974" t="e">
        <f>IF(SOA!#REF!="","",SOA!#REF!)</f>
        <v>#REF!</v>
      </c>
    </row>
    <row r="1975" spans="1:7" x14ac:dyDescent="0.3">
      <c r="A1975" t="s">
        <v>7</v>
      </c>
      <c r="B1975" t="e">
        <f t="shared" si="90"/>
        <v>#REF!</v>
      </c>
      <c r="C1975" t="e">
        <f t="shared" si="91"/>
        <v>#REF!</v>
      </c>
      <c r="D1975" t="e">
        <f t="shared" si="92"/>
        <v>#REF!</v>
      </c>
      <c r="E1975" t="s">
        <v>557</v>
      </c>
      <c r="F1975" t="s">
        <v>371</v>
      </c>
      <c r="G1975" t="e">
        <f>IF(SOA!#REF!="","",SOA!#REF!)</f>
        <v>#REF!</v>
      </c>
    </row>
    <row r="1976" spans="1:7" x14ac:dyDescent="0.3">
      <c r="A1976" t="s">
        <v>7</v>
      </c>
      <c r="B1976" t="e">
        <f t="shared" si="90"/>
        <v>#REF!</v>
      </c>
      <c r="C1976" t="e">
        <f t="shared" si="91"/>
        <v>#REF!</v>
      </c>
      <c r="D1976" t="e">
        <f t="shared" si="92"/>
        <v>#REF!</v>
      </c>
      <c r="E1976" t="s">
        <v>558</v>
      </c>
      <c r="F1976" t="s">
        <v>371</v>
      </c>
      <c r="G1976" t="e">
        <f>IF(SOA!#REF!="","",SOA!#REF!)</f>
        <v>#REF!</v>
      </c>
    </row>
    <row r="1977" spans="1:7" x14ac:dyDescent="0.3">
      <c r="A1977" t="s">
        <v>7</v>
      </c>
      <c r="B1977" t="e">
        <f t="shared" si="90"/>
        <v>#REF!</v>
      </c>
      <c r="C1977" t="e">
        <f t="shared" si="91"/>
        <v>#REF!</v>
      </c>
      <c r="D1977" t="e">
        <f t="shared" si="92"/>
        <v>#REF!</v>
      </c>
      <c r="E1977" t="s">
        <v>559</v>
      </c>
      <c r="F1977" t="s">
        <v>371</v>
      </c>
      <c r="G1977" t="e">
        <f>IF(SOA!#REF!="","",SOA!#REF!)</f>
        <v>#REF!</v>
      </c>
    </row>
    <row r="1978" spans="1:7" x14ac:dyDescent="0.3">
      <c r="A1978" t="s">
        <v>7</v>
      </c>
      <c r="B1978" t="e">
        <f t="shared" si="90"/>
        <v>#REF!</v>
      </c>
      <c r="C1978" t="e">
        <f t="shared" si="91"/>
        <v>#REF!</v>
      </c>
      <c r="D1978" t="e">
        <f t="shared" si="92"/>
        <v>#REF!</v>
      </c>
      <c r="E1978" t="s">
        <v>560</v>
      </c>
      <c r="F1978" t="s">
        <v>371</v>
      </c>
      <c r="G1978" t="e">
        <f>IF(SOA!#REF!="","",SOA!#REF!)</f>
        <v>#REF!</v>
      </c>
    </row>
    <row r="1979" spans="1:7" x14ac:dyDescent="0.3">
      <c r="A1979" t="s">
        <v>7</v>
      </c>
      <c r="B1979" t="e">
        <f t="shared" si="90"/>
        <v>#REF!</v>
      </c>
      <c r="C1979" t="e">
        <f t="shared" si="91"/>
        <v>#REF!</v>
      </c>
      <c r="D1979" t="e">
        <f t="shared" si="92"/>
        <v>#REF!</v>
      </c>
      <c r="E1979" t="s">
        <v>561</v>
      </c>
      <c r="F1979" t="s">
        <v>371</v>
      </c>
      <c r="G1979" t="e">
        <f>IF(SOA!#REF!="","",SOA!#REF!)</f>
        <v>#REF!</v>
      </c>
    </row>
    <row r="1980" spans="1:7" x14ac:dyDescent="0.3">
      <c r="A1980" t="s">
        <v>7</v>
      </c>
      <c r="B1980" t="e">
        <f t="shared" si="90"/>
        <v>#REF!</v>
      </c>
      <c r="C1980" t="e">
        <f t="shared" si="91"/>
        <v>#REF!</v>
      </c>
      <c r="D1980" t="e">
        <f t="shared" si="92"/>
        <v>#REF!</v>
      </c>
      <c r="E1980" t="s">
        <v>562</v>
      </c>
      <c r="F1980" t="s">
        <v>371</v>
      </c>
      <c r="G1980" t="e">
        <f>IF(SOA!#REF!="","",SOA!#REF!)</f>
        <v>#REF!</v>
      </c>
    </row>
    <row r="1981" spans="1:7" x14ac:dyDescent="0.3">
      <c r="A1981" t="s">
        <v>7</v>
      </c>
      <c r="B1981" t="e">
        <f t="shared" si="90"/>
        <v>#REF!</v>
      </c>
      <c r="C1981" t="e">
        <f t="shared" si="91"/>
        <v>#REF!</v>
      </c>
      <c r="D1981" t="e">
        <f t="shared" si="92"/>
        <v>#REF!</v>
      </c>
      <c r="E1981" t="s">
        <v>563</v>
      </c>
      <c r="F1981" t="s">
        <v>371</v>
      </c>
      <c r="G1981" t="e">
        <f>IF(SOA!#REF!="","",SOA!#REF!)</f>
        <v>#REF!</v>
      </c>
    </row>
    <row r="1982" spans="1:7" x14ac:dyDescent="0.3">
      <c r="A1982" t="s">
        <v>7</v>
      </c>
      <c r="B1982" t="e">
        <f t="shared" si="90"/>
        <v>#REF!</v>
      </c>
      <c r="C1982" t="e">
        <f t="shared" si="91"/>
        <v>#REF!</v>
      </c>
      <c r="D1982" t="e">
        <f t="shared" si="92"/>
        <v>#REF!</v>
      </c>
      <c r="E1982" t="s">
        <v>564</v>
      </c>
      <c r="F1982" t="s">
        <v>371</v>
      </c>
      <c r="G1982" t="e">
        <f>IF(SOA!#REF!="","",SOA!#REF!)</f>
        <v>#REF!</v>
      </c>
    </row>
    <row r="1983" spans="1:7" x14ac:dyDescent="0.3">
      <c r="A1983" t="s">
        <v>7</v>
      </c>
      <c r="B1983" t="e">
        <f t="shared" si="90"/>
        <v>#REF!</v>
      </c>
      <c r="C1983" t="e">
        <f t="shared" si="91"/>
        <v>#REF!</v>
      </c>
      <c r="D1983" t="e">
        <f t="shared" si="92"/>
        <v>#REF!</v>
      </c>
      <c r="E1983" t="s">
        <v>565</v>
      </c>
      <c r="F1983" t="s">
        <v>371</v>
      </c>
      <c r="G1983" t="e">
        <f>IF(SOA!#REF!="","",SOA!#REF!)</f>
        <v>#REF!</v>
      </c>
    </row>
    <row r="1984" spans="1:7" x14ac:dyDescent="0.3">
      <c r="A1984" t="s">
        <v>7</v>
      </c>
      <c r="B1984" t="e">
        <f t="shared" si="90"/>
        <v>#REF!</v>
      </c>
      <c r="C1984" t="e">
        <f t="shared" si="91"/>
        <v>#REF!</v>
      </c>
      <c r="D1984" t="e">
        <f t="shared" si="92"/>
        <v>#REF!</v>
      </c>
      <c r="E1984" t="s">
        <v>567</v>
      </c>
      <c r="F1984" t="s">
        <v>371</v>
      </c>
      <c r="G1984" t="str">
        <f>IF(SOA!G57="","",SOA!G57)</f>
        <v/>
      </c>
    </row>
    <row r="1985" spans="1:7" x14ac:dyDescent="0.3">
      <c r="A1985" t="s">
        <v>7</v>
      </c>
      <c r="B1985" t="e">
        <f t="shared" si="90"/>
        <v>#REF!</v>
      </c>
      <c r="C1985" t="e">
        <f t="shared" si="91"/>
        <v>#REF!</v>
      </c>
      <c r="D1985" t="e">
        <f t="shared" si="92"/>
        <v>#REF!</v>
      </c>
      <c r="E1985" t="s">
        <v>569</v>
      </c>
      <c r="F1985" t="s">
        <v>371</v>
      </c>
      <c r="G1985" t="str">
        <f>IF(SOA!G59="","",SOA!G59)</f>
        <v/>
      </c>
    </row>
    <row r="1986" spans="1:7" x14ac:dyDescent="0.3">
      <c r="A1986" t="s">
        <v>7</v>
      </c>
      <c r="B1986" t="e">
        <f t="shared" si="90"/>
        <v>#REF!</v>
      </c>
      <c r="C1986" t="e">
        <f t="shared" si="91"/>
        <v>#REF!</v>
      </c>
      <c r="D1986" t="e">
        <f t="shared" si="92"/>
        <v>#REF!</v>
      </c>
      <c r="E1986" t="s">
        <v>570</v>
      </c>
      <c r="F1986" t="s">
        <v>371</v>
      </c>
      <c r="G1986" t="str">
        <f>IF(SOA!G60="","",SOA!G60)</f>
        <v/>
      </c>
    </row>
    <row r="1987" spans="1:7" x14ac:dyDescent="0.3">
      <c r="A1987" t="s">
        <v>7</v>
      </c>
      <c r="B1987" t="e">
        <f t="shared" ref="B1987:B2050" si="93">IF(AgencyCode="","",AgencyCode)</f>
        <v>#REF!</v>
      </c>
      <c r="C1987" t="e">
        <f t="shared" ref="C1987:C2050" si="94">IF(AgencyName="","",AgencyName)</f>
        <v>#REF!</v>
      </c>
      <c r="D1987" t="e">
        <f t="shared" ref="D1987:D2050" si="95">IF(Year="","",Year)</f>
        <v>#REF!</v>
      </c>
      <c r="E1987" t="s">
        <v>571</v>
      </c>
      <c r="F1987" t="s">
        <v>371</v>
      </c>
      <c r="G1987" t="e">
        <f>IF(SOA!#REF!="","",SOA!#REF!)</f>
        <v>#REF!</v>
      </c>
    </row>
    <row r="1988" spans="1:7" x14ac:dyDescent="0.3">
      <c r="A1988" t="s">
        <v>7</v>
      </c>
      <c r="B1988" t="e">
        <f t="shared" si="93"/>
        <v>#REF!</v>
      </c>
      <c r="C1988" t="e">
        <f t="shared" si="94"/>
        <v>#REF!</v>
      </c>
      <c r="D1988" t="e">
        <f t="shared" si="95"/>
        <v>#REF!</v>
      </c>
      <c r="E1988" t="s">
        <v>572</v>
      </c>
      <c r="F1988" t="s">
        <v>371</v>
      </c>
      <c r="G1988" t="e">
        <f>IF(SOA!#REF!="","",SOA!#REF!)</f>
        <v>#REF!</v>
      </c>
    </row>
    <row r="1989" spans="1:7" x14ac:dyDescent="0.3">
      <c r="A1989" t="s">
        <v>7</v>
      </c>
      <c r="B1989" t="e">
        <f t="shared" si="93"/>
        <v>#REF!</v>
      </c>
      <c r="C1989" t="e">
        <f t="shared" si="94"/>
        <v>#REF!</v>
      </c>
      <c r="D1989" t="e">
        <f t="shared" si="95"/>
        <v>#REF!</v>
      </c>
      <c r="E1989" t="s">
        <v>573</v>
      </c>
      <c r="F1989" t="s">
        <v>371</v>
      </c>
      <c r="G1989" t="e">
        <f>IF(SOA!#REF!="","",SOA!#REF!)</f>
        <v>#REF!</v>
      </c>
    </row>
    <row r="1990" spans="1:7" x14ac:dyDescent="0.3">
      <c r="A1990" t="s">
        <v>7</v>
      </c>
      <c r="B1990" t="e">
        <f t="shared" si="93"/>
        <v>#REF!</v>
      </c>
      <c r="C1990" t="e">
        <f t="shared" si="94"/>
        <v>#REF!</v>
      </c>
      <c r="D1990" t="e">
        <f t="shared" si="95"/>
        <v>#REF!</v>
      </c>
      <c r="E1990" t="s">
        <v>574</v>
      </c>
      <c r="F1990" t="s">
        <v>371</v>
      </c>
      <c r="G1990" t="e">
        <f>IF(SOA!#REF!="","",SOA!#REF!)</f>
        <v>#REF!</v>
      </c>
    </row>
    <row r="1991" spans="1:7" x14ac:dyDescent="0.3">
      <c r="A1991" t="s">
        <v>7</v>
      </c>
      <c r="B1991" t="e">
        <f t="shared" si="93"/>
        <v>#REF!</v>
      </c>
      <c r="C1991" t="e">
        <f t="shared" si="94"/>
        <v>#REF!</v>
      </c>
      <c r="D1991" t="e">
        <f t="shared" si="95"/>
        <v>#REF!</v>
      </c>
      <c r="E1991" t="s">
        <v>575</v>
      </c>
      <c r="F1991" t="s">
        <v>371</v>
      </c>
      <c r="G1991" t="e">
        <f>IF(SOA!#REF!="","",SOA!#REF!)</f>
        <v>#REF!</v>
      </c>
    </row>
    <row r="1992" spans="1:7" x14ac:dyDescent="0.3">
      <c r="A1992" t="s">
        <v>7</v>
      </c>
      <c r="B1992" t="e">
        <f t="shared" si="93"/>
        <v>#REF!</v>
      </c>
      <c r="C1992" t="e">
        <f t="shared" si="94"/>
        <v>#REF!</v>
      </c>
      <c r="D1992" t="e">
        <f t="shared" si="95"/>
        <v>#REF!</v>
      </c>
      <c r="E1992" t="s">
        <v>576</v>
      </c>
      <c r="F1992" t="s">
        <v>371</v>
      </c>
      <c r="G1992">
        <f>IF(SOA!G62="","",SOA!G62)</f>
        <v>0</v>
      </c>
    </row>
    <row r="1993" spans="1:7" x14ac:dyDescent="0.3">
      <c r="A1993" t="s">
        <v>7</v>
      </c>
      <c r="B1993" t="e">
        <f t="shared" si="93"/>
        <v>#REF!</v>
      </c>
      <c r="C1993" t="e">
        <f t="shared" si="94"/>
        <v>#REF!</v>
      </c>
      <c r="D1993" t="e">
        <f t="shared" si="95"/>
        <v>#REF!</v>
      </c>
      <c r="E1993" t="s">
        <v>577</v>
      </c>
      <c r="F1993" t="s">
        <v>371</v>
      </c>
      <c r="G1993" t="str">
        <f>IF(SOA!G64="","",SOA!G64)</f>
        <v/>
      </c>
    </row>
    <row r="1994" spans="1:7" x14ac:dyDescent="0.3">
      <c r="A1994" t="s">
        <v>7</v>
      </c>
      <c r="B1994" t="e">
        <f t="shared" si="93"/>
        <v>#REF!</v>
      </c>
      <c r="C1994" t="e">
        <f t="shared" si="94"/>
        <v>#REF!</v>
      </c>
      <c r="D1994" t="e">
        <f t="shared" si="95"/>
        <v>#REF!</v>
      </c>
      <c r="E1994" t="s">
        <v>578</v>
      </c>
      <c r="F1994" t="s">
        <v>371</v>
      </c>
      <c r="G1994" t="str">
        <f>IF(SOA!G65="","",SOA!G65)</f>
        <v/>
      </c>
    </row>
    <row r="1995" spans="1:7" x14ac:dyDescent="0.3">
      <c r="A1995" t="s">
        <v>7</v>
      </c>
      <c r="B1995" t="e">
        <f t="shared" si="93"/>
        <v>#REF!</v>
      </c>
      <c r="C1995" t="e">
        <f t="shared" si="94"/>
        <v>#REF!</v>
      </c>
      <c r="D1995" t="e">
        <f t="shared" si="95"/>
        <v>#REF!</v>
      </c>
      <c r="E1995" t="s">
        <v>579</v>
      </c>
      <c r="F1995" t="s">
        <v>371</v>
      </c>
      <c r="G1995" t="e">
        <f>IF(SOA!#REF!="","",SOA!#REF!)</f>
        <v>#REF!</v>
      </c>
    </row>
    <row r="1996" spans="1:7" x14ac:dyDescent="0.3">
      <c r="A1996" t="s">
        <v>7</v>
      </c>
      <c r="B1996" t="e">
        <f t="shared" si="93"/>
        <v>#REF!</v>
      </c>
      <c r="C1996" t="e">
        <f t="shared" si="94"/>
        <v>#REF!</v>
      </c>
      <c r="D1996" t="e">
        <f t="shared" si="95"/>
        <v>#REF!</v>
      </c>
      <c r="E1996" t="s">
        <v>580</v>
      </c>
      <c r="F1996" t="s">
        <v>371</v>
      </c>
      <c r="G1996">
        <f>IF(SOA!G67="","",SOA!G67)</f>
        <v>0</v>
      </c>
    </row>
    <row r="1997" spans="1:7" x14ac:dyDescent="0.3">
      <c r="A1997" t="s">
        <v>7</v>
      </c>
      <c r="B1997" t="e">
        <f t="shared" si="93"/>
        <v>#REF!</v>
      </c>
      <c r="C1997" t="e">
        <f t="shared" si="94"/>
        <v>#REF!</v>
      </c>
      <c r="D1997" t="e">
        <f t="shared" si="95"/>
        <v>#REF!</v>
      </c>
      <c r="E1997" t="s">
        <v>581</v>
      </c>
      <c r="F1997" t="s">
        <v>371</v>
      </c>
      <c r="G1997">
        <f>IF(SOA!G69="","",SOA!G69)</f>
        <v>0</v>
      </c>
    </row>
    <row r="1998" spans="1:7" x14ac:dyDescent="0.3">
      <c r="A1998" t="s">
        <v>7</v>
      </c>
      <c r="B1998" t="e">
        <f t="shared" si="93"/>
        <v>#REF!</v>
      </c>
      <c r="C1998" t="e">
        <f t="shared" si="94"/>
        <v>#REF!</v>
      </c>
      <c r="D1998" t="e">
        <f t="shared" si="95"/>
        <v>#REF!</v>
      </c>
      <c r="E1998" t="s">
        <v>527</v>
      </c>
      <c r="F1998" t="s">
        <v>372</v>
      </c>
      <c r="G1998" t="e">
        <f>IF(SOA!#REF!="","",SOA!#REF!)</f>
        <v>#REF!</v>
      </c>
    </row>
    <row r="1999" spans="1:7" x14ac:dyDescent="0.3">
      <c r="A1999" t="s">
        <v>7</v>
      </c>
      <c r="B1999" t="e">
        <f t="shared" si="93"/>
        <v>#REF!</v>
      </c>
      <c r="C1999" t="e">
        <f t="shared" si="94"/>
        <v>#REF!</v>
      </c>
      <c r="D1999" t="e">
        <f t="shared" si="95"/>
        <v>#REF!</v>
      </c>
      <c r="E1999" t="s">
        <v>528</v>
      </c>
      <c r="F1999" t="s">
        <v>372</v>
      </c>
      <c r="G1999" t="e">
        <f>IF(SOA!#REF!="","",SOA!#REF!)</f>
        <v>#REF!</v>
      </c>
    </row>
    <row r="2000" spans="1:7" x14ac:dyDescent="0.3">
      <c r="A2000" t="s">
        <v>7</v>
      </c>
      <c r="B2000" t="e">
        <f t="shared" si="93"/>
        <v>#REF!</v>
      </c>
      <c r="C2000" t="e">
        <f t="shared" si="94"/>
        <v>#REF!</v>
      </c>
      <c r="D2000" t="e">
        <f t="shared" si="95"/>
        <v>#REF!</v>
      </c>
      <c r="E2000" t="s">
        <v>529</v>
      </c>
      <c r="F2000" t="s">
        <v>372</v>
      </c>
      <c r="G2000" t="e">
        <f>IF(SOA!#REF!="","",SOA!#REF!)</f>
        <v>#REF!</v>
      </c>
    </row>
    <row r="2001" spans="1:7" x14ac:dyDescent="0.3">
      <c r="A2001" t="s">
        <v>7</v>
      </c>
      <c r="B2001" t="e">
        <f t="shared" si="93"/>
        <v>#REF!</v>
      </c>
      <c r="C2001" t="e">
        <f t="shared" si="94"/>
        <v>#REF!</v>
      </c>
      <c r="D2001" t="e">
        <f t="shared" si="95"/>
        <v>#REF!</v>
      </c>
      <c r="E2001" t="s">
        <v>530</v>
      </c>
      <c r="F2001" t="s">
        <v>372</v>
      </c>
      <c r="G2001" t="e">
        <f>IF(SOA!#REF!="","",SOA!#REF!)</f>
        <v>#REF!</v>
      </c>
    </row>
    <row r="2002" spans="1:7" x14ac:dyDescent="0.3">
      <c r="A2002" t="s">
        <v>7</v>
      </c>
      <c r="B2002" t="e">
        <f t="shared" si="93"/>
        <v>#REF!</v>
      </c>
      <c r="C2002" t="e">
        <f t="shared" si="94"/>
        <v>#REF!</v>
      </c>
      <c r="D2002" t="e">
        <f t="shared" si="95"/>
        <v>#REF!</v>
      </c>
      <c r="E2002" t="s">
        <v>531</v>
      </c>
      <c r="F2002" t="s">
        <v>372</v>
      </c>
      <c r="G2002" t="e">
        <f>IF(SOA!#REF!="","",SOA!#REF!)</f>
        <v>#REF!</v>
      </c>
    </row>
    <row r="2003" spans="1:7" x14ac:dyDescent="0.3">
      <c r="A2003" t="s">
        <v>7</v>
      </c>
      <c r="B2003" t="e">
        <f t="shared" si="93"/>
        <v>#REF!</v>
      </c>
      <c r="C2003" t="e">
        <f t="shared" si="94"/>
        <v>#REF!</v>
      </c>
      <c r="D2003" t="e">
        <f t="shared" si="95"/>
        <v>#REF!</v>
      </c>
      <c r="E2003" t="s">
        <v>532</v>
      </c>
      <c r="F2003" t="s">
        <v>372</v>
      </c>
      <c r="G2003" t="e">
        <f>IF(SOA!#REF!="","",SOA!#REF!)</f>
        <v>#REF!</v>
      </c>
    </row>
    <row r="2004" spans="1:7" x14ac:dyDescent="0.3">
      <c r="A2004" t="s">
        <v>7</v>
      </c>
      <c r="B2004" t="e">
        <f t="shared" si="93"/>
        <v>#REF!</v>
      </c>
      <c r="C2004" t="e">
        <f t="shared" si="94"/>
        <v>#REF!</v>
      </c>
      <c r="D2004" t="e">
        <f t="shared" si="95"/>
        <v>#REF!</v>
      </c>
      <c r="E2004" t="s">
        <v>533</v>
      </c>
      <c r="F2004" t="s">
        <v>372</v>
      </c>
      <c r="G2004" t="e">
        <f>IF(SOA!#REF!="","",SOA!#REF!)</f>
        <v>#REF!</v>
      </c>
    </row>
    <row r="2005" spans="1:7" x14ac:dyDescent="0.3">
      <c r="A2005" t="s">
        <v>7</v>
      </c>
      <c r="B2005" t="e">
        <f t="shared" si="93"/>
        <v>#REF!</v>
      </c>
      <c r="C2005" t="e">
        <f t="shared" si="94"/>
        <v>#REF!</v>
      </c>
      <c r="D2005" t="e">
        <f t="shared" si="95"/>
        <v>#REF!</v>
      </c>
      <c r="E2005" t="s">
        <v>534</v>
      </c>
      <c r="F2005" t="s">
        <v>372</v>
      </c>
      <c r="G2005" t="e">
        <f>IF(SOA!#REF!="","",SOA!#REF!)</f>
        <v>#REF!</v>
      </c>
    </row>
    <row r="2006" spans="1:7" x14ac:dyDescent="0.3">
      <c r="A2006" t="s">
        <v>7</v>
      </c>
      <c r="B2006" t="e">
        <f t="shared" si="93"/>
        <v>#REF!</v>
      </c>
      <c r="C2006" t="e">
        <f t="shared" si="94"/>
        <v>#REF!</v>
      </c>
      <c r="D2006" t="e">
        <f t="shared" si="95"/>
        <v>#REF!</v>
      </c>
      <c r="E2006" t="s">
        <v>536</v>
      </c>
      <c r="F2006" t="s">
        <v>372</v>
      </c>
      <c r="G2006" t="e">
        <f>IF(SOA!#REF!="","",SOA!#REF!)</f>
        <v>#REF!</v>
      </c>
    </row>
    <row r="2007" spans="1:7" x14ac:dyDescent="0.3">
      <c r="A2007" t="s">
        <v>7</v>
      </c>
      <c r="B2007" t="e">
        <f t="shared" si="93"/>
        <v>#REF!</v>
      </c>
      <c r="C2007" t="e">
        <f t="shared" si="94"/>
        <v>#REF!</v>
      </c>
      <c r="D2007" t="e">
        <f t="shared" si="95"/>
        <v>#REF!</v>
      </c>
      <c r="E2007" t="s">
        <v>538</v>
      </c>
      <c r="F2007" t="s">
        <v>372</v>
      </c>
      <c r="G2007" t="e">
        <f>IF(SOA!#REF!="","",SOA!#REF!)</f>
        <v>#REF!</v>
      </c>
    </row>
    <row r="2008" spans="1:7" x14ac:dyDescent="0.3">
      <c r="A2008" t="s">
        <v>7</v>
      </c>
      <c r="B2008" t="e">
        <f t="shared" si="93"/>
        <v>#REF!</v>
      </c>
      <c r="C2008" t="e">
        <f t="shared" si="94"/>
        <v>#REF!</v>
      </c>
      <c r="D2008" t="e">
        <f t="shared" si="95"/>
        <v>#REF!</v>
      </c>
      <c r="E2008" t="s">
        <v>539</v>
      </c>
      <c r="F2008" t="s">
        <v>372</v>
      </c>
      <c r="G2008" t="e">
        <f>IF(SOA!#REF!="","",SOA!#REF!)</f>
        <v>#REF!</v>
      </c>
    </row>
    <row r="2009" spans="1:7" x14ac:dyDescent="0.3">
      <c r="A2009" t="s">
        <v>7</v>
      </c>
      <c r="B2009" t="e">
        <f t="shared" si="93"/>
        <v>#REF!</v>
      </c>
      <c r="C2009" t="e">
        <f t="shared" si="94"/>
        <v>#REF!</v>
      </c>
      <c r="D2009" t="e">
        <f t="shared" si="95"/>
        <v>#REF!</v>
      </c>
      <c r="E2009" t="s">
        <v>540</v>
      </c>
      <c r="F2009" t="s">
        <v>372</v>
      </c>
      <c r="G2009" t="e">
        <f>IF(SOA!#REF!="","",SOA!#REF!)</f>
        <v>#REF!</v>
      </c>
    </row>
    <row r="2010" spans="1:7" x14ac:dyDescent="0.3">
      <c r="A2010" t="s">
        <v>7</v>
      </c>
      <c r="B2010" t="e">
        <f t="shared" si="93"/>
        <v>#REF!</v>
      </c>
      <c r="C2010" t="e">
        <f t="shared" si="94"/>
        <v>#REF!</v>
      </c>
      <c r="D2010" t="e">
        <f t="shared" si="95"/>
        <v>#REF!</v>
      </c>
      <c r="E2010" t="s">
        <v>541</v>
      </c>
      <c r="F2010" t="s">
        <v>372</v>
      </c>
      <c r="G2010" t="e">
        <f>IF(SOA!#REF!="","",SOA!#REF!)</f>
        <v>#REF!</v>
      </c>
    </row>
    <row r="2011" spans="1:7" x14ac:dyDescent="0.3">
      <c r="A2011" t="s">
        <v>7</v>
      </c>
      <c r="B2011" t="e">
        <f t="shared" si="93"/>
        <v>#REF!</v>
      </c>
      <c r="C2011" t="e">
        <f t="shared" si="94"/>
        <v>#REF!</v>
      </c>
      <c r="D2011" t="e">
        <f t="shared" si="95"/>
        <v>#REF!</v>
      </c>
      <c r="E2011" t="s">
        <v>542</v>
      </c>
      <c r="F2011" t="s">
        <v>372</v>
      </c>
      <c r="G2011" t="e">
        <f>IF(SOA!#REF!="","",SOA!#REF!)</f>
        <v>#REF!</v>
      </c>
    </row>
    <row r="2012" spans="1:7" x14ac:dyDescent="0.3">
      <c r="A2012" t="s">
        <v>7</v>
      </c>
      <c r="B2012" t="e">
        <f t="shared" si="93"/>
        <v>#REF!</v>
      </c>
      <c r="C2012" t="e">
        <f t="shared" si="94"/>
        <v>#REF!</v>
      </c>
      <c r="D2012" t="e">
        <f t="shared" si="95"/>
        <v>#REF!</v>
      </c>
      <c r="E2012" t="s">
        <v>543</v>
      </c>
      <c r="F2012" t="s">
        <v>372</v>
      </c>
      <c r="G2012" t="e">
        <f>IF(SOA!#REF!="","",SOA!#REF!)</f>
        <v>#REF!</v>
      </c>
    </row>
    <row r="2013" spans="1:7" x14ac:dyDescent="0.3">
      <c r="A2013" t="s">
        <v>7</v>
      </c>
      <c r="B2013" t="e">
        <f t="shared" si="93"/>
        <v>#REF!</v>
      </c>
      <c r="C2013" t="e">
        <f t="shared" si="94"/>
        <v>#REF!</v>
      </c>
      <c r="D2013" t="e">
        <f t="shared" si="95"/>
        <v>#REF!</v>
      </c>
      <c r="E2013" t="s">
        <v>545</v>
      </c>
      <c r="F2013" t="s">
        <v>372</v>
      </c>
      <c r="G2013" t="e">
        <f>IF(SOA!#REF!="","",SOA!#REF!)</f>
        <v>#REF!</v>
      </c>
    </row>
    <row r="2014" spans="1:7" x14ac:dyDescent="0.3">
      <c r="A2014" t="s">
        <v>7</v>
      </c>
      <c r="B2014" t="e">
        <f t="shared" si="93"/>
        <v>#REF!</v>
      </c>
      <c r="C2014" t="e">
        <f t="shared" si="94"/>
        <v>#REF!</v>
      </c>
      <c r="D2014" t="e">
        <f t="shared" si="95"/>
        <v>#REF!</v>
      </c>
      <c r="E2014" t="s">
        <v>547</v>
      </c>
      <c r="F2014" t="s">
        <v>372</v>
      </c>
      <c r="G2014" t="e">
        <f>IF(SOA!#REF!="","",SOA!#REF!)</f>
        <v>#REF!</v>
      </c>
    </row>
    <row r="2015" spans="1:7" x14ac:dyDescent="0.3">
      <c r="A2015" t="s">
        <v>7</v>
      </c>
      <c r="B2015" t="e">
        <f t="shared" si="93"/>
        <v>#REF!</v>
      </c>
      <c r="C2015" t="e">
        <f t="shared" si="94"/>
        <v>#REF!</v>
      </c>
      <c r="D2015" t="e">
        <f t="shared" si="95"/>
        <v>#REF!</v>
      </c>
      <c r="E2015" t="s">
        <v>548</v>
      </c>
      <c r="F2015" t="s">
        <v>372</v>
      </c>
      <c r="G2015" t="e">
        <f>IF(SOA!#REF!="","",SOA!#REF!)</f>
        <v>#REF!</v>
      </c>
    </row>
    <row r="2016" spans="1:7" x14ac:dyDescent="0.3">
      <c r="A2016" t="s">
        <v>7</v>
      </c>
      <c r="B2016" t="e">
        <f t="shared" si="93"/>
        <v>#REF!</v>
      </c>
      <c r="C2016" t="e">
        <f t="shared" si="94"/>
        <v>#REF!</v>
      </c>
      <c r="D2016" t="e">
        <f t="shared" si="95"/>
        <v>#REF!</v>
      </c>
      <c r="E2016" t="s">
        <v>549</v>
      </c>
      <c r="F2016" t="s">
        <v>372</v>
      </c>
      <c r="G2016" t="e">
        <f>IF(SOA!#REF!="","",SOA!#REF!)</f>
        <v>#REF!</v>
      </c>
    </row>
    <row r="2017" spans="1:7" x14ac:dyDescent="0.3">
      <c r="A2017" t="s">
        <v>7</v>
      </c>
      <c r="B2017" t="e">
        <f t="shared" si="93"/>
        <v>#REF!</v>
      </c>
      <c r="C2017" t="e">
        <f t="shared" si="94"/>
        <v>#REF!</v>
      </c>
      <c r="D2017" t="e">
        <f t="shared" si="95"/>
        <v>#REF!</v>
      </c>
      <c r="E2017" t="s">
        <v>550</v>
      </c>
      <c r="F2017" t="s">
        <v>372</v>
      </c>
      <c r="G2017" t="e">
        <f>IF(SOA!#REF!="","",SOA!#REF!)</f>
        <v>#REF!</v>
      </c>
    </row>
    <row r="2018" spans="1:7" x14ac:dyDescent="0.3">
      <c r="A2018" t="s">
        <v>7</v>
      </c>
      <c r="B2018" t="e">
        <f t="shared" si="93"/>
        <v>#REF!</v>
      </c>
      <c r="C2018" t="e">
        <f t="shared" si="94"/>
        <v>#REF!</v>
      </c>
      <c r="D2018" t="e">
        <f t="shared" si="95"/>
        <v>#REF!</v>
      </c>
      <c r="E2018" t="s">
        <v>551</v>
      </c>
      <c r="F2018" t="s">
        <v>372</v>
      </c>
      <c r="G2018" t="e">
        <f>IF(SOA!#REF!="","",SOA!#REF!)</f>
        <v>#REF!</v>
      </c>
    </row>
    <row r="2019" spans="1:7" x14ac:dyDescent="0.3">
      <c r="A2019" t="s">
        <v>7</v>
      </c>
      <c r="B2019" t="e">
        <f t="shared" si="93"/>
        <v>#REF!</v>
      </c>
      <c r="C2019" t="e">
        <f t="shared" si="94"/>
        <v>#REF!</v>
      </c>
      <c r="D2019" t="e">
        <f t="shared" si="95"/>
        <v>#REF!</v>
      </c>
      <c r="E2019" t="s">
        <v>552</v>
      </c>
      <c r="F2019" t="s">
        <v>372</v>
      </c>
      <c r="G2019" t="e">
        <f>IF(SOA!#REF!="","",SOA!#REF!)</f>
        <v>#REF!</v>
      </c>
    </row>
    <row r="2020" spans="1:7" x14ac:dyDescent="0.3">
      <c r="A2020" t="s">
        <v>7</v>
      </c>
      <c r="B2020" t="e">
        <f t="shared" si="93"/>
        <v>#REF!</v>
      </c>
      <c r="C2020" t="e">
        <f t="shared" si="94"/>
        <v>#REF!</v>
      </c>
      <c r="D2020" t="e">
        <f t="shared" si="95"/>
        <v>#REF!</v>
      </c>
      <c r="E2020" t="s">
        <v>553</v>
      </c>
      <c r="F2020" t="s">
        <v>372</v>
      </c>
      <c r="G2020" t="e">
        <f>IF(SOA!#REF!="","",SOA!#REF!)</f>
        <v>#REF!</v>
      </c>
    </row>
    <row r="2021" spans="1:7" x14ac:dyDescent="0.3">
      <c r="A2021" t="s">
        <v>7</v>
      </c>
      <c r="B2021" t="e">
        <f t="shared" si="93"/>
        <v>#REF!</v>
      </c>
      <c r="C2021" t="e">
        <f t="shared" si="94"/>
        <v>#REF!</v>
      </c>
      <c r="D2021" t="e">
        <f t="shared" si="95"/>
        <v>#REF!</v>
      </c>
      <c r="E2021" t="s">
        <v>554</v>
      </c>
      <c r="F2021" t="s">
        <v>372</v>
      </c>
      <c r="G2021" t="e">
        <f>IF(SOA!#REF!="","",SOA!#REF!)</f>
        <v>#REF!</v>
      </c>
    </row>
    <row r="2022" spans="1:7" x14ac:dyDescent="0.3">
      <c r="A2022" t="s">
        <v>7</v>
      </c>
      <c r="B2022" t="e">
        <f t="shared" si="93"/>
        <v>#REF!</v>
      </c>
      <c r="C2022" t="e">
        <f t="shared" si="94"/>
        <v>#REF!</v>
      </c>
      <c r="D2022" t="e">
        <f t="shared" si="95"/>
        <v>#REF!</v>
      </c>
      <c r="E2022" t="s">
        <v>555</v>
      </c>
      <c r="F2022" t="s">
        <v>372</v>
      </c>
      <c r="G2022" t="e">
        <f>IF(SOA!#REF!="","",SOA!#REF!)</f>
        <v>#REF!</v>
      </c>
    </row>
    <row r="2023" spans="1:7" x14ac:dyDescent="0.3">
      <c r="A2023" t="s">
        <v>7</v>
      </c>
      <c r="B2023" t="e">
        <f t="shared" si="93"/>
        <v>#REF!</v>
      </c>
      <c r="C2023" t="e">
        <f t="shared" si="94"/>
        <v>#REF!</v>
      </c>
      <c r="D2023" t="e">
        <f t="shared" si="95"/>
        <v>#REF!</v>
      </c>
      <c r="E2023" t="s">
        <v>556</v>
      </c>
      <c r="F2023" t="s">
        <v>372</v>
      </c>
      <c r="G2023" t="e">
        <f>IF(SOA!#REF!="","",SOA!#REF!)</f>
        <v>#REF!</v>
      </c>
    </row>
    <row r="2024" spans="1:7" x14ac:dyDescent="0.3">
      <c r="A2024" t="s">
        <v>7</v>
      </c>
      <c r="B2024" t="e">
        <f t="shared" si="93"/>
        <v>#REF!</v>
      </c>
      <c r="C2024" t="e">
        <f t="shared" si="94"/>
        <v>#REF!</v>
      </c>
      <c r="D2024" t="e">
        <f t="shared" si="95"/>
        <v>#REF!</v>
      </c>
      <c r="E2024" t="s">
        <v>557</v>
      </c>
      <c r="F2024" t="s">
        <v>372</v>
      </c>
      <c r="G2024" t="e">
        <f>IF(SOA!#REF!="","",SOA!#REF!)</f>
        <v>#REF!</v>
      </c>
    </row>
    <row r="2025" spans="1:7" x14ac:dyDescent="0.3">
      <c r="A2025" t="s">
        <v>7</v>
      </c>
      <c r="B2025" t="e">
        <f t="shared" si="93"/>
        <v>#REF!</v>
      </c>
      <c r="C2025" t="e">
        <f t="shared" si="94"/>
        <v>#REF!</v>
      </c>
      <c r="D2025" t="e">
        <f t="shared" si="95"/>
        <v>#REF!</v>
      </c>
      <c r="E2025" t="s">
        <v>558</v>
      </c>
      <c r="F2025" t="s">
        <v>372</v>
      </c>
      <c r="G2025" t="e">
        <f>IF(SOA!#REF!="","",SOA!#REF!)</f>
        <v>#REF!</v>
      </c>
    </row>
    <row r="2026" spans="1:7" x14ac:dyDescent="0.3">
      <c r="A2026" t="s">
        <v>7</v>
      </c>
      <c r="B2026" t="e">
        <f t="shared" si="93"/>
        <v>#REF!</v>
      </c>
      <c r="C2026" t="e">
        <f t="shared" si="94"/>
        <v>#REF!</v>
      </c>
      <c r="D2026" t="e">
        <f t="shared" si="95"/>
        <v>#REF!</v>
      </c>
      <c r="E2026" t="s">
        <v>559</v>
      </c>
      <c r="F2026" t="s">
        <v>372</v>
      </c>
      <c r="G2026" t="e">
        <f>IF(SOA!#REF!="","",SOA!#REF!)</f>
        <v>#REF!</v>
      </c>
    </row>
    <row r="2027" spans="1:7" x14ac:dyDescent="0.3">
      <c r="A2027" t="s">
        <v>7</v>
      </c>
      <c r="B2027" t="e">
        <f t="shared" si="93"/>
        <v>#REF!</v>
      </c>
      <c r="C2027" t="e">
        <f t="shared" si="94"/>
        <v>#REF!</v>
      </c>
      <c r="D2027" t="e">
        <f t="shared" si="95"/>
        <v>#REF!</v>
      </c>
      <c r="E2027" t="s">
        <v>560</v>
      </c>
      <c r="F2027" t="s">
        <v>372</v>
      </c>
      <c r="G2027" t="e">
        <f>IF(SOA!#REF!="","",SOA!#REF!)</f>
        <v>#REF!</v>
      </c>
    </row>
    <row r="2028" spans="1:7" x14ac:dyDescent="0.3">
      <c r="A2028" t="s">
        <v>7</v>
      </c>
      <c r="B2028" t="e">
        <f t="shared" si="93"/>
        <v>#REF!</v>
      </c>
      <c r="C2028" t="e">
        <f t="shared" si="94"/>
        <v>#REF!</v>
      </c>
      <c r="D2028" t="e">
        <f t="shared" si="95"/>
        <v>#REF!</v>
      </c>
      <c r="E2028" t="s">
        <v>561</v>
      </c>
      <c r="F2028" t="s">
        <v>372</v>
      </c>
      <c r="G2028" t="e">
        <f>IF(SOA!#REF!="","",SOA!#REF!)</f>
        <v>#REF!</v>
      </c>
    </row>
    <row r="2029" spans="1:7" x14ac:dyDescent="0.3">
      <c r="A2029" t="s">
        <v>7</v>
      </c>
      <c r="B2029" t="e">
        <f t="shared" si="93"/>
        <v>#REF!</v>
      </c>
      <c r="C2029" t="e">
        <f t="shared" si="94"/>
        <v>#REF!</v>
      </c>
      <c r="D2029" t="e">
        <f t="shared" si="95"/>
        <v>#REF!</v>
      </c>
      <c r="E2029" t="s">
        <v>562</v>
      </c>
      <c r="F2029" t="s">
        <v>372</v>
      </c>
      <c r="G2029" t="e">
        <f>IF(SOA!#REF!="","",SOA!#REF!)</f>
        <v>#REF!</v>
      </c>
    </row>
    <row r="2030" spans="1:7" x14ac:dyDescent="0.3">
      <c r="A2030" t="s">
        <v>7</v>
      </c>
      <c r="B2030" t="e">
        <f t="shared" si="93"/>
        <v>#REF!</v>
      </c>
      <c r="C2030" t="e">
        <f t="shared" si="94"/>
        <v>#REF!</v>
      </c>
      <c r="D2030" t="e">
        <f t="shared" si="95"/>
        <v>#REF!</v>
      </c>
      <c r="E2030" t="s">
        <v>563</v>
      </c>
      <c r="F2030" t="s">
        <v>372</v>
      </c>
      <c r="G2030" t="e">
        <f>IF(SOA!#REF!="","",SOA!#REF!)</f>
        <v>#REF!</v>
      </c>
    </row>
    <row r="2031" spans="1:7" x14ac:dyDescent="0.3">
      <c r="A2031" t="s">
        <v>7</v>
      </c>
      <c r="B2031" t="e">
        <f t="shared" si="93"/>
        <v>#REF!</v>
      </c>
      <c r="C2031" t="e">
        <f t="shared" si="94"/>
        <v>#REF!</v>
      </c>
      <c r="D2031" t="e">
        <f t="shared" si="95"/>
        <v>#REF!</v>
      </c>
      <c r="E2031" t="s">
        <v>564</v>
      </c>
      <c r="F2031" t="s">
        <v>372</v>
      </c>
      <c r="G2031" t="e">
        <f>IF(SOA!#REF!="","",SOA!#REF!)</f>
        <v>#REF!</v>
      </c>
    </row>
    <row r="2032" spans="1:7" x14ac:dyDescent="0.3">
      <c r="A2032" t="s">
        <v>7</v>
      </c>
      <c r="B2032" t="e">
        <f t="shared" si="93"/>
        <v>#REF!</v>
      </c>
      <c r="C2032" t="e">
        <f t="shared" si="94"/>
        <v>#REF!</v>
      </c>
      <c r="D2032" t="e">
        <f t="shared" si="95"/>
        <v>#REF!</v>
      </c>
      <c r="E2032" t="s">
        <v>565</v>
      </c>
      <c r="F2032" t="s">
        <v>372</v>
      </c>
      <c r="G2032" t="e">
        <f>IF(SOA!#REF!="","",SOA!#REF!)</f>
        <v>#REF!</v>
      </c>
    </row>
    <row r="2033" spans="1:7" x14ac:dyDescent="0.3">
      <c r="A2033" t="s">
        <v>7</v>
      </c>
      <c r="B2033" t="e">
        <f t="shared" si="93"/>
        <v>#REF!</v>
      </c>
      <c r="C2033" t="e">
        <f t="shared" si="94"/>
        <v>#REF!</v>
      </c>
      <c r="D2033" t="e">
        <f t="shared" si="95"/>
        <v>#REF!</v>
      </c>
      <c r="E2033" t="s">
        <v>567</v>
      </c>
      <c r="F2033" t="s">
        <v>372</v>
      </c>
      <c r="G2033" t="str">
        <f>IF(SOA!H57="","",SOA!H57)</f>
        <v/>
      </c>
    </row>
    <row r="2034" spans="1:7" x14ac:dyDescent="0.3">
      <c r="A2034" t="s">
        <v>7</v>
      </c>
      <c r="B2034" t="e">
        <f t="shared" si="93"/>
        <v>#REF!</v>
      </c>
      <c r="C2034" t="e">
        <f t="shared" si="94"/>
        <v>#REF!</v>
      </c>
      <c r="D2034" t="e">
        <f t="shared" si="95"/>
        <v>#REF!</v>
      </c>
      <c r="E2034" t="s">
        <v>569</v>
      </c>
      <c r="F2034" t="s">
        <v>372</v>
      </c>
      <c r="G2034" t="str">
        <f>IF(SOA!H59="","",SOA!H59)</f>
        <v/>
      </c>
    </row>
    <row r="2035" spans="1:7" x14ac:dyDescent="0.3">
      <c r="A2035" t="s">
        <v>7</v>
      </c>
      <c r="B2035" t="e">
        <f t="shared" si="93"/>
        <v>#REF!</v>
      </c>
      <c r="C2035" t="e">
        <f t="shared" si="94"/>
        <v>#REF!</v>
      </c>
      <c r="D2035" t="e">
        <f t="shared" si="95"/>
        <v>#REF!</v>
      </c>
      <c r="E2035" t="s">
        <v>570</v>
      </c>
      <c r="F2035" t="s">
        <v>372</v>
      </c>
      <c r="G2035" t="str">
        <f>IF(SOA!H60="","",SOA!H60)</f>
        <v/>
      </c>
    </row>
    <row r="2036" spans="1:7" x14ac:dyDescent="0.3">
      <c r="A2036" t="s">
        <v>7</v>
      </c>
      <c r="B2036" t="e">
        <f t="shared" si="93"/>
        <v>#REF!</v>
      </c>
      <c r="C2036" t="e">
        <f t="shared" si="94"/>
        <v>#REF!</v>
      </c>
      <c r="D2036" t="e">
        <f t="shared" si="95"/>
        <v>#REF!</v>
      </c>
      <c r="E2036" t="s">
        <v>571</v>
      </c>
      <c r="F2036" t="s">
        <v>372</v>
      </c>
      <c r="G2036" t="e">
        <f>IF(SOA!#REF!="","",SOA!#REF!)</f>
        <v>#REF!</v>
      </c>
    </row>
    <row r="2037" spans="1:7" x14ac:dyDescent="0.3">
      <c r="A2037" t="s">
        <v>7</v>
      </c>
      <c r="B2037" t="e">
        <f t="shared" si="93"/>
        <v>#REF!</v>
      </c>
      <c r="C2037" t="e">
        <f t="shared" si="94"/>
        <v>#REF!</v>
      </c>
      <c r="D2037" t="e">
        <f t="shared" si="95"/>
        <v>#REF!</v>
      </c>
      <c r="E2037" t="s">
        <v>572</v>
      </c>
      <c r="F2037" t="s">
        <v>372</v>
      </c>
      <c r="G2037" t="e">
        <f>IF(SOA!#REF!="","",SOA!#REF!)</f>
        <v>#REF!</v>
      </c>
    </row>
    <row r="2038" spans="1:7" x14ac:dyDescent="0.3">
      <c r="A2038" t="s">
        <v>7</v>
      </c>
      <c r="B2038" t="e">
        <f t="shared" si="93"/>
        <v>#REF!</v>
      </c>
      <c r="C2038" t="e">
        <f t="shared" si="94"/>
        <v>#REF!</v>
      </c>
      <c r="D2038" t="e">
        <f t="shared" si="95"/>
        <v>#REF!</v>
      </c>
      <c r="E2038" t="s">
        <v>573</v>
      </c>
      <c r="F2038" t="s">
        <v>372</v>
      </c>
      <c r="G2038" t="e">
        <f>IF(SOA!#REF!="","",SOA!#REF!)</f>
        <v>#REF!</v>
      </c>
    </row>
    <row r="2039" spans="1:7" x14ac:dyDescent="0.3">
      <c r="A2039" t="s">
        <v>7</v>
      </c>
      <c r="B2039" t="e">
        <f t="shared" si="93"/>
        <v>#REF!</v>
      </c>
      <c r="C2039" t="e">
        <f t="shared" si="94"/>
        <v>#REF!</v>
      </c>
      <c r="D2039" t="e">
        <f t="shared" si="95"/>
        <v>#REF!</v>
      </c>
      <c r="E2039" t="s">
        <v>574</v>
      </c>
      <c r="F2039" t="s">
        <v>372</v>
      </c>
      <c r="G2039" t="e">
        <f>IF(SOA!#REF!="","",SOA!#REF!)</f>
        <v>#REF!</v>
      </c>
    </row>
    <row r="2040" spans="1:7" x14ac:dyDescent="0.3">
      <c r="A2040" t="s">
        <v>7</v>
      </c>
      <c r="B2040" t="e">
        <f t="shared" si="93"/>
        <v>#REF!</v>
      </c>
      <c r="C2040" t="e">
        <f t="shared" si="94"/>
        <v>#REF!</v>
      </c>
      <c r="D2040" t="e">
        <f t="shared" si="95"/>
        <v>#REF!</v>
      </c>
      <c r="E2040" t="s">
        <v>575</v>
      </c>
      <c r="F2040" t="s">
        <v>372</v>
      </c>
      <c r="G2040" t="e">
        <f>IF(SOA!#REF!="","",SOA!#REF!)</f>
        <v>#REF!</v>
      </c>
    </row>
    <row r="2041" spans="1:7" x14ac:dyDescent="0.3">
      <c r="A2041" t="s">
        <v>7</v>
      </c>
      <c r="B2041" t="e">
        <f t="shared" si="93"/>
        <v>#REF!</v>
      </c>
      <c r="C2041" t="e">
        <f t="shared" si="94"/>
        <v>#REF!</v>
      </c>
      <c r="D2041" t="e">
        <f t="shared" si="95"/>
        <v>#REF!</v>
      </c>
      <c r="E2041" t="s">
        <v>576</v>
      </c>
      <c r="F2041" t="s">
        <v>372</v>
      </c>
      <c r="G2041">
        <f>IF(SOA!H62="","",SOA!H62)</f>
        <v>0</v>
      </c>
    </row>
    <row r="2042" spans="1:7" x14ac:dyDescent="0.3">
      <c r="A2042" t="s">
        <v>7</v>
      </c>
      <c r="B2042" t="e">
        <f t="shared" si="93"/>
        <v>#REF!</v>
      </c>
      <c r="C2042" t="e">
        <f t="shared" si="94"/>
        <v>#REF!</v>
      </c>
      <c r="D2042" t="e">
        <f t="shared" si="95"/>
        <v>#REF!</v>
      </c>
      <c r="E2042" t="s">
        <v>577</v>
      </c>
      <c r="F2042" t="s">
        <v>372</v>
      </c>
      <c r="G2042" t="str">
        <f>IF(SOA!H64="","",SOA!H64)</f>
        <v/>
      </c>
    </row>
    <row r="2043" spans="1:7" x14ac:dyDescent="0.3">
      <c r="A2043" t="s">
        <v>7</v>
      </c>
      <c r="B2043" t="e">
        <f t="shared" si="93"/>
        <v>#REF!</v>
      </c>
      <c r="C2043" t="e">
        <f t="shared" si="94"/>
        <v>#REF!</v>
      </c>
      <c r="D2043" t="e">
        <f t="shared" si="95"/>
        <v>#REF!</v>
      </c>
      <c r="E2043" t="s">
        <v>578</v>
      </c>
      <c r="F2043" t="s">
        <v>372</v>
      </c>
      <c r="G2043" t="str">
        <f>IF(SOA!H65="","",SOA!H65)</f>
        <v/>
      </c>
    </row>
    <row r="2044" spans="1:7" x14ac:dyDescent="0.3">
      <c r="A2044" t="s">
        <v>7</v>
      </c>
      <c r="B2044" t="e">
        <f t="shared" si="93"/>
        <v>#REF!</v>
      </c>
      <c r="C2044" t="e">
        <f t="shared" si="94"/>
        <v>#REF!</v>
      </c>
      <c r="D2044" t="e">
        <f t="shared" si="95"/>
        <v>#REF!</v>
      </c>
      <c r="E2044" t="s">
        <v>579</v>
      </c>
      <c r="F2044" t="s">
        <v>372</v>
      </c>
      <c r="G2044" t="e">
        <f>IF(SOA!#REF!="","",SOA!#REF!)</f>
        <v>#REF!</v>
      </c>
    </row>
    <row r="2045" spans="1:7" x14ac:dyDescent="0.3">
      <c r="A2045" t="s">
        <v>7</v>
      </c>
      <c r="B2045" t="e">
        <f t="shared" si="93"/>
        <v>#REF!</v>
      </c>
      <c r="C2045" t="e">
        <f t="shared" si="94"/>
        <v>#REF!</v>
      </c>
      <c r="D2045" t="e">
        <f t="shared" si="95"/>
        <v>#REF!</v>
      </c>
      <c r="E2045" t="s">
        <v>580</v>
      </c>
      <c r="F2045" t="s">
        <v>372</v>
      </c>
      <c r="G2045">
        <f>IF(SOA!H67="","",SOA!H67)</f>
        <v>0</v>
      </c>
    </row>
    <row r="2046" spans="1:7" x14ac:dyDescent="0.3">
      <c r="A2046" t="s">
        <v>7</v>
      </c>
      <c r="B2046" t="e">
        <f t="shared" si="93"/>
        <v>#REF!</v>
      </c>
      <c r="C2046" t="e">
        <f t="shared" si="94"/>
        <v>#REF!</v>
      </c>
      <c r="D2046" t="e">
        <f t="shared" si="95"/>
        <v>#REF!</v>
      </c>
      <c r="E2046" t="s">
        <v>581</v>
      </c>
      <c r="F2046" t="s">
        <v>372</v>
      </c>
      <c r="G2046">
        <f>IF(SOA!H69="","",SOA!H69)</f>
        <v>0</v>
      </c>
    </row>
    <row r="2047" spans="1:7" x14ac:dyDescent="0.3">
      <c r="A2047" t="s">
        <v>7</v>
      </c>
      <c r="B2047" t="e">
        <f t="shared" si="93"/>
        <v>#REF!</v>
      </c>
      <c r="C2047" t="e">
        <f t="shared" si="94"/>
        <v>#REF!</v>
      </c>
      <c r="D2047" t="e">
        <f t="shared" si="95"/>
        <v>#REF!</v>
      </c>
      <c r="E2047" t="s">
        <v>527</v>
      </c>
      <c r="F2047" t="s">
        <v>373</v>
      </c>
      <c r="G2047" t="e">
        <f>IF(SOA!#REF!="","",SOA!#REF!)</f>
        <v>#REF!</v>
      </c>
    </row>
    <row r="2048" spans="1:7" x14ac:dyDescent="0.3">
      <c r="A2048" t="s">
        <v>7</v>
      </c>
      <c r="B2048" t="e">
        <f t="shared" si="93"/>
        <v>#REF!</v>
      </c>
      <c r="C2048" t="e">
        <f t="shared" si="94"/>
        <v>#REF!</v>
      </c>
      <c r="D2048" t="e">
        <f t="shared" si="95"/>
        <v>#REF!</v>
      </c>
      <c r="E2048" t="s">
        <v>528</v>
      </c>
      <c r="F2048" t="s">
        <v>373</v>
      </c>
      <c r="G2048" t="e">
        <f>IF(SOA!#REF!="","",SOA!#REF!)</f>
        <v>#REF!</v>
      </c>
    </row>
    <row r="2049" spans="1:7" x14ac:dyDescent="0.3">
      <c r="A2049" t="s">
        <v>7</v>
      </c>
      <c r="B2049" t="e">
        <f t="shared" si="93"/>
        <v>#REF!</v>
      </c>
      <c r="C2049" t="e">
        <f t="shared" si="94"/>
        <v>#REF!</v>
      </c>
      <c r="D2049" t="e">
        <f t="shared" si="95"/>
        <v>#REF!</v>
      </c>
      <c r="E2049" t="s">
        <v>529</v>
      </c>
      <c r="F2049" t="s">
        <v>373</v>
      </c>
      <c r="G2049" t="e">
        <f>IF(SOA!#REF!="","",SOA!#REF!)</f>
        <v>#REF!</v>
      </c>
    </row>
    <row r="2050" spans="1:7" x14ac:dyDescent="0.3">
      <c r="A2050" t="s">
        <v>7</v>
      </c>
      <c r="B2050" t="e">
        <f t="shared" si="93"/>
        <v>#REF!</v>
      </c>
      <c r="C2050" t="e">
        <f t="shared" si="94"/>
        <v>#REF!</v>
      </c>
      <c r="D2050" t="e">
        <f t="shared" si="95"/>
        <v>#REF!</v>
      </c>
      <c r="E2050" t="s">
        <v>530</v>
      </c>
      <c r="F2050" t="s">
        <v>373</v>
      </c>
      <c r="G2050" t="e">
        <f>IF(SOA!#REF!="","",SOA!#REF!)</f>
        <v>#REF!</v>
      </c>
    </row>
    <row r="2051" spans="1:7" x14ac:dyDescent="0.3">
      <c r="A2051" t="s">
        <v>7</v>
      </c>
      <c r="B2051" t="e">
        <f t="shared" ref="B2051:B2114" si="96">IF(AgencyCode="","",AgencyCode)</f>
        <v>#REF!</v>
      </c>
      <c r="C2051" t="e">
        <f t="shared" ref="C2051:C2114" si="97">IF(AgencyName="","",AgencyName)</f>
        <v>#REF!</v>
      </c>
      <c r="D2051" t="e">
        <f t="shared" ref="D2051:D2114" si="98">IF(Year="","",Year)</f>
        <v>#REF!</v>
      </c>
      <c r="E2051" t="s">
        <v>531</v>
      </c>
      <c r="F2051" t="s">
        <v>373</v>
      </c>
      <c r="G2051" t="e">
        <f>IF(SOA!#REF!="","",SOA!#REF!)</f>
        <v>#REF!</v>
      </c>
    </row>
    <row r="2052" spans="1:7" x14ac:dyDescent="0.3">
      <c r="A2052" t="s">
        <v>7</v>
      </c>
      <c r="B2052" t="e">
        <f t="shared" si="96"/>
        <v>#REF!</v>
      </c>
      <c r="C2052" t="e">
        <f t="shared" si="97"/>
        <v>#REF!</v>
      </c>
      <c r="D2052" t="e">
        <f t="shared" si="98"/>
        <v>#REF!</v>
      </c>
      <c r="E2052" t="s">
        <v>532</v>
      </c>
      <c r="F2052" t="s">
        <v>373</v>
      </c>
      <c r="G2052" t="e">
        <f>IF(SOA!#REF!="","",SOA!#REF!)</f>
        <v>#REF!</v>
      </c>
    </row>
    <row r="2053" spans="1:7" x14ac:dyDescent="0.3">
      <c r="A2053" t="s">
        <v>7</v>
      </c>
      <c r="B2053" t="e">
        <f t="shared" si="96"/>
        <v>#REF!</v>
      </c>
      <c r="C2053" t="e">
        <f t="shared" si="97"/>
        <v>#REF!</v>
      </c>
      <c r="D2053" t="e">
        <f t="shared" si="98"/>
        <v>#REF!</v>
      </c>
      <c r="E2053" t="s">
        <v>533</v>
      </c>
      <c r="F2053" t="s">
        <v>373</v>
      </c>
      <c r="G2053" t="e">
        <f>IF(SOA!#REF!="","",SOA!#REF!)</f>
        <v>#REF!</v>
      </c>
    </row>
    <row r="2054" spans="1:7" x14ac:dyDescent="0.3">
      <c r="A2054" t="s">
        <v>7</v>
      </c>
      <c r="B2054" t="e">
        <f t="shared" si="96"/>
        <v>#REF!</v>
      </c>
      <c r="C2054" t="e">
        <f t="shared" si="97"/>
        <v>#REF!</v>
      </c>
      <c r="D2054" t="e">
        <f t="shared" si="98"/>
        <v>#REF!</v>
      </c>
      <c r="E2054" t="s">
        <v>534</v>
      </c>
      <c r="F2054" t="s">
        <v>373</v>
      </c>
      <c r="G2054" t="e">
        <f>IF(SOA!#REF!="","",SOA!#REF!)</f>
        <v>#REF!</v>
      </c>
    </row>
    <row r="2055" spans="1:7" x14ac:dyDescent="0.3">
      <c r="A2055" t="s">
        <v>7</v>
      </c>
      <c r="B2055" t="e">
        <f t="shared" si="96"/>
        <v>#REF!</v>
      </c>
      <c r="C2055" t="e">
        <f t="shared" si="97"/>
        <v>#REF!</v>
      </c>
      <c r="D2055" t="e">
        <f t="shared" si="98"/>
        <v>#REF!</v>
      </c>
      <c r="E2055" t="s">
        <v>536</v>
      </c>
      <c r="F2055" t="s">
        <v>373</v>
      </c>
      <c r="G2055" t="e">
        <f>IF(SOA!#REF!="","",SOA!#REF!)</f>
        <v>#REF!</v>
      </c>
    </row>
    <row r="2056" spans="1:7" x14ac:dyDescent="0.3">
      <c r="A2056" t="s">
        <v>7</v>
      </c>
      <c r="B2056" t="e">
        <f t="shared" si="96"/>
        <v>#REF!</v>
      </c>
      <c r="C2056" t="e">
        <f t="shared" si="97"/>
        <v>#REF!</v>
      </c>
      <c r="D2056" t="e">
        <f t="shared" si="98"/>
        <v>#REF!</v>
      </c>
      <c r="E2056" t="s">
        <v>538</v>
      </c>
      <c r="F2056" t="s">
        <v>373</v>
      </c>
      <c r="G2056" t="e">
        <f>IF(SOA!#REF!="","",SOA!#REF!)</f>
        <v>#REF!</v>
      </c>
    </row>
    <row r="2057" spans="1:7" x14ac:dyDescent="0.3">
      <c r="A2057" t="s">
        <v>7</v>
      </c>
      <c r="B2057" t="e">
        <f t="shared" si="96"/>
        <v>#REF!</v>
      </c>
      <c r="C2057" t="e">
        <f t="shared" si="97"/>
        <v>#REF!</v>
      </c>
      <c r="D2057" t="e">
        <f t="shared" si="98"/>
        <v>#REF!</v>
      </c>
      <c r="E2057" t="s">
        <v>539</v>
      </c>
      <c r="F2057" t="s">
        <v>373</v>
      </c>
      <c r="G2057" t="e">
        <f>IF(SOA!#REF!="","",SOA!#REF!)</f>
        <v>#REF!</v>
      </c>
    </row>
    <row r="2058" spans="1:7" x14ac:dyDescent="0.3">
      <c r="A2058" t="s">
        <v>7</v>
      </c>
      <c r="B2058" t="e">
        <f t="shared" si="96"/>
        <v>#REF!</v>
      </c>
      <c r="C2058" t="e">
        <f t="shared" si="97"/>
        <v>#REF!</v>
      </c>
      <c r="D2058" t="e">
        <f t="shared" si="98"/>
        <v>#REF!</v>
      </c>
      <c r="E2058" t="s">
        <v>540</v>
      </c>
      <c r="F2058" t="s">
        <v>373</v>
      </c>
      <c r="G2058" t="e">
        <f>IF(SOA!#REF!="","",SOA!#REF!)</f>
        <v>#REF!</v>
      </c>
    </row>
    <row r="2059" spans="1:7" x14ac:dyDescent="0.3">
      <c r="A2059" t="s">
        <v>7</v>
      </c>
      <c r="B2059" t="e">
        <f t="shared" si="96"/>
        <v>#REF!</v>
      </c>
      <c r="C2059" t="e">
        <f t="shared" si="97"/>
        <v>#REF!</v>
      </c>
      <c r="D2059" t="e">
        <f t="shared" si="98"/>
        <v>#REF!</v>
      </c>
      <c r="E2059" t="s">
        <v>541</v>
      </c>
      <c r="F2059" t="s">
        <v>373</v>
      </c>
      <c r="G2059" t="e">
        <f>IF(SOA!#REF!="","",SOA!#REF!)</f>
        <v>#REF!</v>
      </c>
    </row>
    <row r="2060" spans="1:7" x14ac:dyDescent="0.3">
      <c r="A2060" t="s">
        <v>7</v>
      </c>
      <c r="B2060" t="e">
        <f t="shared" si="96"/>
        <v>#REF!</v>
      </c>
      <c r="C2060" t="e">
        <f t="shared" si="97"/>
        <v>#REF!</v>
      </c>
      <c r="D2060" t="e">
        <f t="shared" si="98"/>
        <v>#REF!</v>
      </c>
      <c r="E2060" t="s">
        <v>542</v>
      </c>
      <c r="F2060" t="s">
        <v>373</v>
      </c>
      <c r="G2060" t="e">
        <f>IF(SOA!#REF!="","",SOA!#REF!)</f>
        <v>#REF!</v>
      </c>
    </row>
    <row r="2061" spans="1:7" x14ac:dyDescent="0.3">
      <c r="A2061" t="s">
        <v>7</v>
      </c>
      <c r="B2061" t="e">
        <f t="shared" si="96"/>
        <v>#REF!</v>
      </c>
      <c r="C2061" t="e">
        <f t="shared" si="97"/>
        <v>#REF!</v>
      </c>
      <c r="D2061" t="e">
        <f t="shared" si="98"/>
        <v>#REF!</v>
      </c>
      <c r="E2061" t="s">
        <v>543</v>
      </c>
      <c r="F2061" t="s">
        <v>373</v>
      </c>
      <c r="G2061" t="e">
        <f>IF(SOA!#REF!="","",SOA!#REF!)</f>
        <v>#REF!</v>
      </c>
    </row>
    <row r="2062" spans="1:7" x14ac:dyDescent="0.3">
      <c r="A2062" t="s">
        <v>7</v>
      </c>
      <c r="B2062" t="e">
        <f t="shared" si="96"/>
        <v>#REF!</v>
      </c>
      <c r="C2062" t="e">
        <f t="shared" si="97"/>
        <v>#REF!</v>
      </c>
      <c r="D2062" t="e">
        <f t="shared" si="98"/>
        <v>#REF!</v>
      </c>
      <c r="E2062" t="s">
        <v>545</v>
      </c>
      <c r="F2062" t="s">
        <v>373</v>
      </c>
      <c r="G2062" t="e">
        <f>IF(SOA!#REF!="","",SOA!#REF!)</f>
        <v>#REF!</v>
      </c>
    </row>
    <row r="2063" spans="1:7" x14ac:dyDescent="0.3">
      <c r="A2063" t="s">
        <v>7</v>
      </c>
      <c r="B2063" t="e">
        <f t="shared" si="96"/>
        <v>#REF!</v>
      </c>
      <c r="C2063" t="e">
        <f t="shared" si="97"/>
        <v>#REF!</v>
      </c>
      <c r="D2063" t="e">
        <f t="shared" si="98"/>
        <v>#REF!</v>
      </c>
      <c r="E2063" t="s">
        <v>547</v>
      </c>
      <c r="F2063" t="s">
        <v>373</v>
      </c>
      <c r="G2063" t="e">
        <f>IF(SOA!#REF!="","",SOA!#REF!)</f>
        <v>#REF!</v>
      </c>
    </row>
    <row r="2064" spans="1:7" x14ac:dyDescent="0.3">
      <c r="A2064" t="s">
        <v>7</v>
      </c>
      <c r="B2064" t="e">
        <f t="shared" si="96"/>
        <v>#REF!</v>
      </c>
      <c r="C2064" t="e">
        <f t="shared" si="97"/>
        <v>#REF!</v>
      </c>
      <c r="D2064" t="e">
        <f t="shared" si="98"/>
        <v>#REF!</v>
      </c>
      <c r="E2064" t="s">
        <v>548</v>
      </c>
      <c r="F2064" t="s">
        <v>373</v>
      </c>
      <c r="G2064" t="e">
        <f>IF(SOA!#REF!="","",SOA!#REF!)</f>
        <v>#REF!</v>
      </c>
    </row>
    <row r="2065" spans="1:7" x14ac:dyDescent="0.3">
      <c r="A2065" t="s">
        <v>7</v>
      </c>
      <c r="B2065" t="e">
        <f t="shared" si="96"/>
        <v>#REF!</v>
      </c>
      <c r="C2065" t="e">
        <f t="shared" si="97"/>
        <v>#REF!</v>
      </c>
      <c r="D2065" t="e">
        <f t="shared" si="98"/>
        <v>#REF!</v>
      </c>
      <c r="E2065" t="s">
        <v>549</v>
      </c>
      <c r="F2065" t="s">
        <v>373</v>
      </c>
      <c r="G2065" t="e">
        <f>IF(SOA!#REF!="","",SOA!#REF!)</f>
        <v>#REF!</v>
      </c>
    </row>
    <row r="2066" spans="1:7" x14ac:dyDescent="0.3">
      <c r="A2066" t="s">
        <v>7</v>
      </c>
      <c r="B2066" t="e">
        <f t="shared" si="96"/>
        <v>#REF!</v>
      </c>
      <c r="C2066" t="e">
        <f t="shared" si="97"/>
        <v>#REF!</v>
      </c>
      <c r="D2066" t="e">
        <f t="shared" si="98"/>
        <v>#REF!</v>
      </c>
      <c r="E2066" t="s">
        <v>550</v>
      </c>
      <c r="F2066" t="s">
        <v>373</v>
      </c>
      <c r="G2066" t="e">
        <f>IF(SOA!#REF!="","",SOA!#REF!)</f>
        <v>#REF!</v>
      </c>
    </row>
    <row r="2067" spans="1:7" x14ac:dyDescent="0.3">
      <c r="A2067" t="s">
        <v>7</v>
      </c>
      <c r="B2067" t="e">
        <f t="shared" si="96"/>
        <v>#REF!</v>
      </c>
      <c r="C2067" t="e">
        <f t="shared" si="97"/>
        <v>#REF!</v>
      </c>
      <c r="D2067" t="e">
        <f t="shared" si="98"/>
        <v>#REF!</v>
      </c>
      <c r="E2067" t="s">
        <v>551</v>
      </c>
      <c r="F2067" t="s">
        <v>373</v>
      </c>
      <c r="G2067" t="e">
        <f>IF(SOA!#REF!="","",SOA!#REF!)</f>
        <v>#REF!</v>
      </c>
    </row>
    <row r="2068" spans="1:7" x14ac:dyDescent="0.3">
      <c r="A2068" t="s">
        <v>7</v>
      </c>
      <c r="B2068" t="e">
        <f t="shared" si="96"/>
        <v>#REF!</v>
      </c>
      <c r="C2068" t="e">
        <f t="shared" si="97"/>
        <v>#REF!</v>
      </c>
      <c r="D2068" t="e">
        <f t="shared" si="98"/>
        <v>#REF!</v>
      </c>
      <c r="E2068" t="s">
        <v>552</v>
      </c>
      <c r="F2068" t="s">
        <v>373</v>
      </c>
      <c r="G2068" t="e">
        <f>IF(SOA!#REF!="","",SOA!#REF!)</f>
        <v>#REF!</v>
      </c>
    </row>
    <row r="2069" spans="1:7" x14ac:dyDescent="0.3">
      <c r="A2069" t="s">
        <v>7</v>
      </c>
      <c r="B2069" t="e">
        <f t="shared" si="96"/>
        <v>#REF!</v>
      </c>
      <c r="C2069" t="e">
        <f t="shared" si="97"/>
        <v>#REF!</v>
      </c>
      <c r="D2069" t="e">
        <f t="shared" si="98"/>
        <v>#REF!</v>
      </c>
      <c r="E2069" t="s">
        <v>553</v>
      </c>
      <c r="F2069" t="s">
        <v>373</v>
      </c>
      <c r="G2069" t="e">
        <f>IF(SOA!#REF!="","",SOA!#REF!)</f>
        <v>#REF!</v>
      </c>
    </row>
    <row r="2070" spans="1:7" x14ac:dyDescent="0.3">
      <c r="A2070" t="s">
        <v>7</v>
      </c>
      <c r="B2070" t="e">
        <f t="shared" si="96"/>
        <v>#REF!</v>
      </c>
      <c r="C2070" t="e">
        <f t="shared" si="97"/>
        <v>#REF!</v>
      </c>
      <c r="D2070" t="e">
        <f t="shared" si="98"/>
        <v>#REF!</v>
      </c>
      <c r="E2070" t="s">
        <v>554</v>
      </c>
      <c r="F2070" t="s">
        <v>373</v>
      </c>
      <c r="G2070" t="e">
        <f>IF(SOA!#REF!="","",SOA!#REF!)</f>
        <v>#REF!</v>
      </c>
    </row>
    <row r="2071" spans="1:7" x14ac:dyDescent="0.3">
      <c r="A2071" t="s">
        <v>7</v>
      </c>
      <c r="B2071" t="e">
        <f t="shared" si="96"/>
        <v>#REF!</v>
      </c>
      <c r="C2071" t="e">
        <f t="shared" si="97"/>
        <v>#REF!</v>
      </c>
      <c r="D2071" t="e">
        <f t="shared" si="98"/>
        <v>#REF!</v>
      </c>
      <c r="E2071" t="s">
        <v>555</v>
      </c>
      <c r="F2071" t="s">
        <v>373</v>
      </c>
      <c r="G2071" t="e">
        <f>IF(SOA!#REF!="","",SOA!#REF!)</f>
        <v>#REF!</v>
      </c>
    </row>
    <row r="2072" spans="1:7" x14ac:dyDescent="0.3">
      <c r="A2072" t="s">
        <v>7</v>
      </c>
      <c r="B2072" t="e">
        <f t="shared" si="96"/>
        <v>#REF!</v>
      </c>
      <c r="C2072" t="e">
        <f t="shared" si="97"/>
        <v>#REF!</v>
      </c>
      <c r="D2072" t="e">
        <f t="shared" si="98"/>
        <v>#REF!</v>
      </c>
      <c r="E2072" t="s">
        <v>556</v>
      </c>
      <c r="F2072" t="s">
        <v>373</v>
      </c>
      <c r="G2072" t="e">
        <f>IF(SOA!#REF!="","",SOA!#REF!)</f>
        <v>#REF!</v>
      </c>
    </row>
    <row r="2073" spans="1:7" x14ac:dyDescent="0.3">
      <c r="A2073" t="s">
        <v>7</v>
      </c>
      <c r="B2073" t="e">
        <f t="shared" si="96"/>
        <v>#REF!</v>
      </c>
      <c r="C2073" t="e">
        <f t="shared" si="97"/>
        <v>#REF!</v>
      </c>
      <c r="D2073" t="e">
        <f t="shared" si="98"/>
        <v>#REF!</v>
      </c>
      <c r="E2073" t="s">
        <v>557</v>
      </c>
      <c r="F2073" t="s">
        <v>373</v>
      </c>
      <c r="G2073" t="e">
        <f>IF(SOA!#REF!="","",SOA!#REF!)</f>
        <v>#REF!</v>
      </c>
    </row>
    <row r="2074" spans="1:7" x14ac:dyDescent="0.3">
      <c r="A2074" t="s">
        <v>7</v>
      </c>
      <c r="B2074" t="e">
        <f t="shared" si="96"/>
        <v>#REF!</v>
      </c>
      <c r="C2074" t="e">
        <f t="shared" si="97"/>
        <v>#REF!</v>
      </c>
      <c r="D2074" t="e">
        <f t="shared" si="98"/>
        <v>#REF!</v>
      </c>
      <c r="E2074" t="s">
        <v>558</v>
      </c>
      <c r="F2074" t="s">
        <v>373</v>
      </c>
      <c r="G2074" t="e">
        <f>IF(SOA!#REF!="","",SOA!#REF!)</f>
        <v>#REF!</v>
      </c>
    </row>
    <row r="2075" spans="1:7" x14ac:dyDescent="0.3">
      <c r="A2075" t="s">
        <v>7</v>
      </c>
      <c r="B2075" t="e">
        <f t="shared" si="96"/>
        <v>#REF!</v>
      </c>
      <c r="C2075" t="e">
        <f t="shared" si="97"/>
        <v>#REF!</v>
      </c>
      <c r="D2075" t="e">
        <f t="shared" si="98"/>
        <v>#REF!</v>
      </c>
      <c r="E2075" t="s">
        <v>559</v>
      </c>
      <c r="F2075" t="s">
        <v>373</v>
      </c>
      <c r="G2075" t="e">
        <f>IF(SOA!#REF!="","",SOA!#REF!)</f>
        <v>#REF!</v>
      </c>
    </row>
    <row r="2076" spans="1:7" x14ac:dyDescent="0.3">
      <c r="A2076" t="s">
        <v>7</v>
      </c>
      <c r="B2076" t="e">
        <f t="shared" si="96"/>
        <v>#REF!</v>
      </c>
      <c r="C2076" t="e">
        <f t="shared" si="97"/>
        <v>#REF!</v>
      </c>
      <c r="D2076" t="e">
        <f t="shared" si="98"/>
        <v>#REF!</v>
      </c>
      <c r="E2076" t="s">
        <v>560</v>
      </c>
      <c r="F2076" t="s">
        <v>373</v>
      </c>
      <c r="G2076" t="e">
        <f>IF(SOA!#REF!="","",SOA!#REF!)</f>
        <v>#REF!</v>
      </c>
    </row>
    <row r="2077" spans="1:7" x14ac:dyDescent="0.3">
      <c r="A2077" t="s">
        <v>7</v>
      </c>
      <c r="B2077" t="e">
        <f t="shared" si="96"/>
        <v>#REF!</v>
      </c>
      <c r="C2077" t="e">
        <f t="shared" si="97"/>
        <v>#REF!</v>
      </c>
      <c r="D2077" t="e">
        <f t="shared" si="98"/>
        <v>#REF!</v>
      </c>
      <c r="E2077" t="s">
        <v>561</v>
      </c>
      <c r="F2077" t="s">
        <v>373</v>
      </c>
      <c r="G2077" t="e">
        <f>IF(SOA!#REF!="","",SOA!#REF!)</f>
        <v>#REF!</v>
      </c>
    </row>
    <row r="2078" spans="1:7" x14ac:dyDescent="0.3">
      <c r="A2078" t="s">
        <v>7</v>
      </c>
      <c r="B2078" t="e">
        <f t="shared" si="96"/>
        <v>#REF!</v>
      </c>
      <c r="C2078" t="e">
        <f t="shared" si="97"/>
        <v>#REF!</v>
      </c>
      <c r="D2078" t="e">
        <f t="shared" si="98"/>
        <v>#REF!</v>
      </c>
      <c r="E2078" t="s">
        <v>562</v>
      </c>
      <c r="F2078" t="s">
        <v>373</v>
      </c>
      <c r="G2078" t="e">
        <f>IF(SOA!#REF!="","",SOA!#REF!)</f>
        <v>#REF!</v>
      </c>
    </row>
    <row r="2079" spans="1:7" x14ac:dyDescent="0.3">
      <c r="A2079" t="s">
        <v>7</v>
      </c>
      <c r="B2079" t="e">
        <f t="shared" si="96"/>
        <v>#REF!</v>
      </c>
      <c r="C2079" t="e">
        <f t="shared" si="97"/>
        <v>#REF!</v>
      </c>
      <c r="D2079" t="e">
        <f t="shared" si="98"/>
        <v>#REF!</v>
      </c>
      <c r="E2079" t="s">
        <v>563</v>
      </c>
      <c r="F2079" t="s">
        <v>373</v>
      </c>
      <c r="G2079" t="e">
        <f>IF(SOA!#REF!="","",SOA!#REF!)</f>
        <v>#REF!</v>
      </c>
    </row>
    <row r="2080" spans="1:7" x14ac:dyDescent="0.3">
      <c r="A2080" t="s">
        <v>7</v>
      </c>
      <c r="B2080" t="e">
        <f t="shared" si="96"/>
        <v>#REF!</v>
      </c>
      <c r="C2080" t="e">
        <f t="shared" si="97"/>
        <v>#REF!</v>
      </c>
      <c r="D2080" t="e">
        <f t="shared" si="98"/>
        <v>#REF!</v>
      </c>
      <c r="E2080" t="s">
        <v>564</v>
      </c>
      <c r="F2080" t="s">
        <v>373</v>
      </c>
      <c r="G2080" t="e">
        <f>IF(SOA!#REF!="","",SOA!#REF!)</f>
        <v>#REF!</v>
      </c>
    </row>
    <row r="2081" spans="1:7" x14ac:dyDescent="0.3">
      <c r="A2081" t="s">
        <v>7</v>
      </c>
      <c r="B2081" t="e">
        <f t="shared" si="96"/>
        <v>#REF!</v>
      </c>
      <c r="C2081" t="e">
        <f t="shared" si="97"/>
        <v>#REF!</v>
      </c>
      <c r="D2081" t="e">
        <f t="shared" si="98"/>
        <v>#REF!</v>
      </c>
      <c r="E2081" t="s">
        <v>565</v>
      </c>
      <c r="F2081" t="s">
        <v>373</v>
      </c>
      <c r="G2081" t="e">
        <f>IF(SOA!#REF!="","",SOA!#REF!)</f>
        <v>#REF!</v>
      </c>
    </row>
    <row r="2082" spans="1:7" x14ac:dyDescent="0.3">
      <c r="A2082" t="s">
        <v>7</v>
      </c>
      <c r="B2082" t="e">
        <f t="shared" si="96"/>
        <v>#REF!</v>
      </c>
      <c r="C2082" t="e">
        <f t="shared" si="97"/>
        <v>#REF!</v>
      </c>
      <c r="D2082" t="e">
        <f t="shared" si="98"/>
        <v>#REF!</v>
      </c>
      <c r="E2082" t="s">
        <v>567</v>
      </c>
      <c r="F2082" t="s">
        <v>373</v>
      </c>
      <c r="G2082" t="e">
        <f>IF(SOA!#REF!="","",SOA!#REF!)</f>
        <v>#REF!</v>
      </c>
    </row>
    <row r="2083" spans="1:7" x14ac:dyDescent="0.3">
      <c r="A2083" t="s">
        <v>7</v>
      </c>
      <c r="B2083" t="e">
        <f t="shared" si="96"/>
        <v>#REF!</v>
      </c>
      <c r="C2083" t="e">
        <f t="shared" si="97"/>
        <v>#REF!</v>
      </c>
      <c r="D2083" t="e">
        <f t="shared" si="98"/>
        <v>#REF!</v>
      </c>
      <c r="E2083" t="s">
        <v>569</v>
      </c>
      <c r="F2083" t="s">
        <v>373</v>
      </c>
      <c r="G2083" t="e">
        <f>IF(SOA!#REF!="","",SOA!#REF!)</f>
        <v>#REF!</v>
      </c>
    </row>
    <row r="2084" spans="1:7" x14ac:dyDescent="0.3">
      <c r="A2084" t="s">
        <v>7</v>
      </c>
      <c r="B2084" t="e">
        <f t="shared" si="96"/>
        <v>#REF!</v>
      </c>
      <c r="C2084" t="e">
        <f t="shared" si="97"/>
        <v>#REF!</v>
      </c>
      <c r="D2084" t="e">
        <f t="shared" si="98"/>
        <v>#REF!</v>
      </c>
      <c r="E2084" t="s">
        <v>570</v>
      </c>
      <c r="F2084" t="s">
        <v>373</v>
      </c>
      <c r="G2084" t="e">
        <f>IF(SOA!#REF!="","",SOA!#REF!)</f>
        <v>#REF!</v>
      </c>
    </row>
    <row r="2085" spans="1:7" x14ac:dyDescent="0.3">
      <c r="A2085" t="s">
        <v>7</v>
      </c>
      <c r="B2085" t="e">
        <f t="shared" si="96"/>
        <v>#REF!</v>
      </c>
      <c r="C2085" t="e">
        <f t="shared" si="97"/>
        <v>#REF!</v>
      </c>
      <c r="D2085" t="e">
        <f t="shared" si="98"/>
        <v>#REF!</v>
      </c>
      <c r="E2085" t="s">
        <v>571</v>
      </c>
      <c r="F2085" t="s">
        <v>373</v>
      </c>
      <c r="G2085" t="e">
        <f>IF(SOA!#REF!="","",SOA!#REF!)</f>
        <v>#REF!</v>
      </c>
    </row>
    <row r="2086" spans="1:7" x14ac:dyDescent="0.3">
      <c r="A2086" t="s">
        <v>7</v>
      </c>
      <c r="B2086" t="e">
        <f t="shared" si="96"/>
        <v>#REF!</v>
      </c>
      <c r="C2086" t="e">
        <f t="shared" si="97"/>
        <v>#REF!</v>
      </c>
      <c r="D2086" t="e">
        <f t="shared" si="98"/>
        <v>#REF!</v>
      </c>
      <c r="E2086" t="s">
        <v>572</v>
      </c>
      <c r="F2086" t="s">
        <v>373</v>
      </c>
      <c r="G2086" t="e">
        <f>IF(SOA!#REF!="","",SOA!#REF!)</f>
        <v>#REF!</v>
      </c>
    </row>
    <row r="2087" spans="1:7" x14ac:dyDescent="0.3">
      <c r="A2087" t="s">
        <v>7</v>
      </c>
      <c r="B2087" t="e">
        <f t="shared" si="96"/>
        <v>#REF!</v>
      </c>
      <c r="C2087" t="e">
        <f t="shared" si="97"/>
        <v>#REF!</v>
      </c>
      <c r="D2087" t="e">
        <f t="shared" si="98"/>
        <v>#REF!</v>
      </c>
      <c r="E2087" t="s">
        <v>573</v>
      </c>
      <c r="F2087" t="s">
        <v>373</v>
      </c>
      <c r="G2087" t="e">
        <f>IF(SOA!#REF!="","",SOA!#REF!)</f>
        <v>#REF!</v>
      </c>
    </row>
    <row r="2088" spans="1:7" x14ac:dyDescent="0.3">
      <c r="A2088" t="s">
        <v>7</v>
      </c>
      <c r="B2088" t="e">
        <f t="shared" si="96"/>
        <v>#REF!</v>
      </c>
      <c r="C2088" t="e">
        <f t="shared" si="97"/>
        <v>#REF!</v>
      </c>
      <c r="D2088" t="e">
        <f t="shared" si="98"/>
        <v>#REF!</v>
      </c>
      <c r="E2088" t="s">
        <v>574</v>
      </c>
      <c r="F2088" t="s">
        <v>373</v>
      </c>
      <c r="G2088" t="e">
        <f>IF(SOA!#REF!="","",SOA!#REF!)</f>
        <v>#REF!</v>
      </c>
    </row>
    <row r="2089" spans="1:7" x14ac:dyDescent="0.3">
      <c r="A2089" t="s">
        <v>7</v>
      </c>
      <c r="B2089" t="e">
        <f t="shared" si="96"/>
        <v>#REF!</v>
      </c>
      <c r="C2089" t="e">
        <f t="shared" si="97"/>
        <v>#REF!</v>
      </c>
      <c r="D2089" t="e">
        <f t="shared" si="98"/>
        <v>#REF!</v>
      </c>
      <c r="E2089" t="s">
        <v>575</v>
      </c>
      <c r="F2089" t="s">
        <v>373</v>
      </c>
      <c r="G2089" t="e">
        <f>IF(SOA!#REF!="","",SOA!#REF!)</f>
        <v>#REF!</v>
      </c>
    </row>
    <row r="2090" spans="1:7" x14ac:dyDescent="0.3">
      <c r="A2090" t="s">
        <v>7</v>
      </c>
      <c r="B2090" t="e">
        <f t="shared" si="96"/>
        <v>#REF!</v>
      </c>
      <c r="C2090" t="e">
        <f t="shared" si="97"/>
        <v>#REF!</v>
      </c>
      <c r="D2090" t="e">
        <f t="shared" si="98"/>
        <v>#REF!</v>
      </c>
      <c r="E2090" t="s">
        <v>576</v>
      </c>
      <c r="F2090" t="s">
        <v>373</v>
      </c>
      <c r="G2090" t="e">
        <f>IF(SOA!#REF!="","",SOA!#REF!)</f>
        <v>#REF!</v>
      </c>
    </row>
    <row r="2091" spans="1:7" x14ac:dyDescent="0.3">
      <c r="A2091" t="s">
        <v>7</v>
      </c>
      <c r="B2091" t="e">
        <f t="shared" si="96"/>
        <v>#REF!</v>
      </c>
      <c r="C2091" t="e">
        <f t="shared" si="97"/>
        <v>#REF!</v>
      </c>
      <c r="D2091" t="e">
        <f t="shared" si="98"/>
        <v>#REF!</v>
      </c>
      <c r="E2091" t="s">
        <v>577</v>
      </c>
      <c r="F2091" t="s">
        <v>373</v>
      </c>
      <c r="G2091" t="e">
        <f>IF(SOA!#REF!="","",SOA!#REF!)</f>
        <v>#REF!</v>
      </c>
    </row>
    <row r="2092" spans="1:7" x14ac:dyDescent="0.3">
      <c r="A2092" t="s">
        <v>7</v>
      </c>
      <c r="B2092" t="e">
        <f t="shared" si="96"/>
        <v>#REF!</v>
      </c>
      <c r="C2092" t="e">
        <f t="shared" si="97"/>
        <v>#REF!</v>
      </c>
      <c r="D2092" t="e">
        <f t="shared" si="98"/>
        <v>#REF!</v>
      </c>
      <c r="E2092" t="s">
        <v>578</v>
      </c>
      <c r="F2092" t="s">
        <v>373</v>
      </c>
      <c r="G2092" t="e">
        <f>IF(SOA!#REF!="","",SOA!#REF!)</f>
        <v>#REF!</v>
      </c>
    </row>
    <row r="2093" spans="1:7" x14ac:dyDescent="0.3">
      <c r="A2093" t="s">
        <v>7</v>
      </c>
      <c r="B2093" t="e">
        <f t="shared" si="96"/>
        <v>#REF!</v>
      </c>
      <c r="C2093" t="e">
        <f t="shared" si="97"/>
        <v>#REF!</v>
      </c>
      <c r="D2093" t="e">
        <f t="shared" si="98"/>
        <v>#REF!</v>
      </c>
      <c r="E2093" t="s">
        <v>579</v>
      </c>
      <c r="F2093" t="s">
        <v>373</v>
      </c>
      <c r="G2093" t="e">
        <f>IF(SOA!#REF!="","",SOA!#REF!)</f>
        <v>#REF!</v>
      </c>
    </row>
    <row r="2094" spans="1:7" x14ac:dyDescent="0.3">
      <c r="A2094" t="s">
        <v>7</v>
      </c>
      <c r="B2094" t="e">
        <f t="shared" si="96"/>
        <v>#REF!</v>
      </c>
      <c r="C2094" t="e">
        <f t="shared" si="97"/>
        <v>#REF!</v>
      </c>
      <c r="D2094" t="e">
        <f t="shared" si="98"/>
        <v>#REF!</v>
      </c>
      <c r="E2094" t="s">
        <v>580</v>
      </c>
      <c r="F2094" t="s">
        <v>373</v>
      </c>
      <c r="G2094" t="e">
        <f>IF(SOA!#REF!="","",SOA!#REF!)</f>
        <v>#REF!</v>
      </c>
    </row>
    <row r="2095" spans="1:7" x14ac:dyDescent="0.3">
      <c r="A2095" t="s">
        <v>7</v>
      </c>
      <c r="B2095" t="e">
        <f t="shared" si="96"/>
        <v>#REF!</v>
      </c>
      <c r="C2095" t="e">
        <f t="shared" si="97"/>
        <v>#REF!</v>
      </c>
      <c r="D2095" t="e">
        <f t="shared" si="98"/>
        <v>#REF!</v>
      </c>
      <c r="E2095" t="s">
        <v>581</v>
      </c>
      <c r="F2095" t="s">
        <v>373</v>
      </c>
      <c r="G2095" t="e">
        <f>IF(SOA!#REF!="","",SOA!#REF!)</f>
        <v>#REF!</v>
      </c>
    </row>
    <row r="2096" spans="1:7" x14ac:dyDescent="0.3">
      <c r="A2096" t="s">
        <v>7</v>
      </c>
      <c r="B2096" t="e">
        <f t="shared" si="96"/>
        <v>#REF!</v>
      </c>
      <c r="C2096" t="e">
        <f t="shared" si="97"/>
        <v>#REF!</v>
      </c>
      <c r="D2096" t="e">
        <f t="shared" si="98"/>
        <v>#REF!</v>
      </c>
      <c r="E2096" t="s">
        <v>527</v>
      </c>
      <c r="F2096" t="s">
        <v>374</v>
      </c>
      <c r="G2096" t="e">
        <f>IF(SOA!#REF!="","",SOA!#REF!)</f>
        <v>#REF!</v>
      </c>
    </row>
    <row r="2097" spans="1:7" x14ac:dyDescent="0.3">
      <c r="A2097" t="s">
        <v>7</v>
      </c>
      <c r="B2097" t="e">
        <f t="shared" si="96"/>
        <v>#REF!</v>
      </c>
      <c r="C2097" t="e">
        <f t="shared" si="97"/>
        <v>#REF!</v>
      </c>
      <c r="D2097" t="e">
        <f t="shared" si="98"/>
        <v>#REF!</v>
      </c>
      <c r="E2097" t="s">
        <v>528</v>
      </c>
      <c r="F2097" t="s">
        <v>374</v>
      </c>
      <c r="G2097" t="e">
        <f>IF(SOA!#REF!="","",SOA!#REF!)</f>
        <v>#REF!</v>
      </c>
    </row>
    <row r="2098" spans="1:7" x14ac:dyDescent="0.3">
      <c r="A2098" t="s">
        <v>7</v>
      </c>
      <c r="B2098" t="e">
        <f t="shared" si="96"/>
        <v>#REF!</v>
      </c>
      <c r="C2098" t="e">
        <f t="shared" si="97"/>
        <v>#REF!</v>
      </c>
      <c r="D2098" t="e">
        <f t="shared" si="98"/>
        <v>#REF!</v>
      </c>
      <c r="E2098" t="s">
        <v>529</v>
      </c>
      <c r="F2098" t="s">
        <v>374</v>
      </c>
      <c r="G2098" t="e">
        <f>IF(SOA!#REF!="","",SOA!#REF!)</f>
        <v>#REF!</v>
      </c>
    </row>
    <row r="2099" spans="1:7" x14ac:dyDescent="0.3">
      <c r="A2099" t="s">
        <v>7</v>
      </c>
      <c r="B2099" t="e">
        <f t="shared" si="96"/>
        <v>#REF!</v>
      </c>
      <c r="C2099" t="e">
        <f t="shared" si="97"/>
        <v>#REF!</v>
      </c>
      <c r="D2099" t="e">
        <f t="shared" si="98"/>
        <v>#REF!</v>
      </c>
      <c r="E2099" t="s">
        <v>530</v>
      </c>
      <c r="F2099" t="s">
        <v>374</v>
      </c>
      <c r="G2099" t="e">
        <f>IF(SOA!#REF!="","",SOA!#REF!)</f>
        <v>#REF!</v>
      </c>
    </row>
    <row r="2100" spans="1:7" x14ac:dyDescent="0.3">
      <c r="A2100" t="s">
        <v>7</v>
      </c>
      <c r="B2100" t="e">
        <f t="shared" si="96"/>
        <v>#REF!</v>
      </c>
      <c r="C2100" t="e">
        <f t="shared" si="97"/>
        <v>#REF!</v>
      </c>
      <c r="D2100" t="e">
        <f t="shared" si="98"/>
        <v>#REF!</v>
      </c>
      <c r="E2100" t="s">
        <v>531</v>
      </c>
      <c r="F2100" t="s">
        <v>374</v>
      </c>
      <c r="G2100" t="e">
        <f>IF(SOA!#REF!="","",SOA!#REF!)</f>
        <v>#REF!</v>
      </c>
    </row>
    <row r="2101" spans="1:7" x14ac:dyDescent="0.3">
      <c r="A2101" t="s">
        <v>7</v>
      </c>
      <c r="B2101" t="e">
        <f t="shared" si="96"/>
        <v>#REF!</v>
      </c>
      <c r="C2101" t="e">
        <f t="shared" si="97"/>
        <v>#REF!</v>
      </c>
      <c r="D2101" t="e">
        <f t="shared" si="98"/>
        <v>#REF!</v>
      </c>
      <c r="E2101" t="s">
        <v>532</v>
      </c>
      <c r="F2101" t="s">
        <v>374</v>
      </c>
      <c r="G2101" t="e">
        <f>IF(SOA!#REF!="","",SOA!#REF!)</f>
        <v>#REF!</v>
      </c>
    </row>
    <row r="2102" spans="1:7" x14ac:dyDescent="0.3">
      <c r="A2102" t="s">
        <v>7</v>
      </c>
      <c r="B2102" t="e">
        <f t="shared" si="96"/>
        <v>#REF!</v>
      </c>
      <c r="C2102" t="e">
        <f t="shared" si="97"/>
        <v>#REF!</v>
      </c>
      <c r="D2102" t="e">
        <f t="shared" si="98"/>
        <v>#REF!</v>
      </c>
      <c r="E2102" t="s">
        <v>533</v>
      </c>
      <c r="F2102" t="s">
        <v>374</v>
      </c>
      <c r="G2102" t="e">
        <f>IF(SOA!#REF!="","",SOA!#REF!)</f>
        <v>#REF!</v>
      </c>
    </row>
    <row r="2103" spans="1:7" x14ac:dyDescent="0.3">
      <c r="A2103" t="s">
        <v>7</v>
      </c>
      <c r="B2103" t="e">
        <f t="shared" si="96"/>
        <v>#REF!</v>
      </c>
      <c r="C2103" t="e">
        <f t="shared" si="97"/>
        <v>#REF!</v>
      </c>
      <c r="D2103" t="e">
        <f t="shared" si="98"/>
        <v>#REF!</v>
      </c>
      <c r="E2103" t="s">
        <v>534</v>
      </c>
      <c r="F2103" t="s">
        <v>374</v>
      </c>
      <c r="G2103" t="e">
        <f>IF(SOA!#REF!="","",SOA!#REF!)</f>
        <v>#REF!</v>
      </c>
    </row>
    <row r="2104" spans="1:7" x14ac:dyDescent="0.3">
      <c r="A2104" t="s">
        <v>7</v>
      </c>
      <c r="B2104" t="e">
        <f t="shared" si="96"/>
        <v>#REF!</v>
      </c>
      <c r="C2104" t="e">
        <f t="shared" si="97"/>
        <v>#REF!</v>
      </c>
      <c r="D2104" t="e">
        <f t="shared" si="98"/>
        <v>#REF!</v>
      </c>
      <c r="E2104" t="s">
        <v>536</v>
      </c>
      <c r="F2104" t="s">
        <v>374</v>
      </c>
      <c r="G2104" t="e">
        <f>IF(SOA!#REF!="","",SOA!#REF!)</f>
        <v>#REF!</v>
      </c>
    </row>
    <row r="2105" spans="1:7" x14ac:dyDescent="0.3">
      <c r="A2105" t="s">
        <v>7</v>
      </c>
      <c r="B2105" t="e">
        <f t="shared" si="96"/>
        <v>#REF!</v>
      </c>
      <c r="C2105" t="e">
        <f t="shared" si="97"/>
        <v>#REF!</v>
      </c>
      <c r="D2105" t="e">
        <f t="shared" si="98"/>
        <v>#REF!</v>
      </c>
      <c r="E2105" t="s">
        <v>538</v>
      </c>
      <c r="F2105" t="s">
        <v>374</v>
      </c>
      <c r="G2105" t="e">
        <f>IF(SOA!#REF!="","",SOA!#REF!)</f>
        <v>#REF!</v>
      </c>
    </row>
    <row r="2106" spans="1:7" x14ac:dyDescent="0.3">
      <c r="A2106" t="s">
        <v>7</v>
      </c>
      <c r="B2106" t="e">
        <f t="shared" si="96"/>
        <v>#REF!</v>
      </c>
      <c r="C2106" t="e">
        <f t="shared" si="97"/>
        <v>#REF!</v>
      </c>
      <c r="D2106" t="e">
        <f t="shared" si="98"/>
        <v>#REF!</v>
      </c>
      <c r="E2106" t="s">
        <v>539</v>
      </c>
      <c r="F2106" t="s">
        <v>374</v>
      </c>
      <c r="G2106" t="e">
        <f>IF(SOA!#REF!="","",SOA!#REF!)</f>
        <v>#REF!</v>
      </c>
    </row>
    <row r="2107" spans="1:7" x14ac:dyDescent="0.3">
      <c r="A2107" t="s">
        <v>7</v>
      </c>
      <c r="B2107" t="e">
        <f t="shared" si="96"/>
        <v>#REF!</v>
      </c>
      <c r="C2107" t="e">
        <f t="shared" si="97"/>
        <v>#REF!</v>
      </c>
      <c r="D2107" t="e">
        <f t="shared" si="98"/>
        <v>#REF!</v>
      </c>
      <c r="E2107" t="s">
        <v>540</v>
      </c>
      <c r="F2107" t="s">
        <v>374</v>
      </c>
      <c r="G2107" t="e">
        <f>IF(SOA!#REF!="","",SOA!#REF!)</f>
        <v>#REF!</v>
      </c>
    </row>
    <row r="2108" spans="1:7" x14ac:dyDescent="0.3">
      <c r="A2108" t="s">
        <v>7</v>
      </c>
      <c r="B2108" t="e">
        <f t="shared" si="96"/>
        <v>#REF!</v>
      </c>
      <c r="C2108" t="e">
        <f t="shared" si="97"/>
        <v>#REF!</v>
      </c>
      <c r="D2108" t="e">
        <f t="shared" si="98"/>
        <v>#REF!</v>
      </c>
      <c r="E2108" t="s">
        <v>541</v>
      </c>
      <c r="F2108" t="s">
        <v>374</v>
      </c>
      <c r="G2108" t="e">
        <f>IF(SOA!#REF!="","",SOA!#REF!)</f>
        <v>#REF!</v>
      </c>
    </row>
    <row r="2109" spans="1:7" x14ac:dyDescent="0.3">
      <c r="A2109" t="s">
        <v>7</v>
      </c>
      <c r="B2109" t="e">
        <f t="shared" si="96"/>
        <v>#REF!</v>
      </c>
      <c r="C2109" t="e">
        <f t="shared" si="97"/>
        <v>#REF!</v>
      </c>
      <c r="D2109" t="e">
        <f t="shared" si="98"/>
        <v>#REF!</v>
      </c>
      <c r="E2109" t="s">
        <v>542</v>
      </c>
      <c r="F2109" t="s">
        <v>374</v>
      </c>
      <c r="G2109" t="e">
        <f>IF(SOA!#REF!="","",SOA!#REF!)</f>
        <v>#REF!</v>
      </c>
    </row>
    <row r="2110" spans="1:7" x14ac:dyDescent="0.3">
      <c r="A2110" t="s">
        <v>7</v>
      </c>
      <c r="B2110" t="e">
        <f t="shared" si="96"/>
        <v>#REF!</v>
      </c>
      <c r="C2110" t="e">
        <f t="shared" si="97"/>
        <v>#REF!</v>
      </c>
      <c r="D2110" t="e">
        <f t="shared" si="98"/>
        <v>#REF!</v>
      </c>
      <c r="E2110" t="s">
        <v>543</v>
      </c>
      <c r="F2110" t="s">
        <v>374</v>
      </c>
      <c r="G2110" t="e">
        <f>IF(SOA!#REF!="","",SOA!#REF!)</f>
        <v>#REF!</v>
      </c>
    </row>
    <row r="2111" spans="1:7" x14ac:dyDescent="0.3">
      <c r="A2111" t="s">
        <v>7</v>
      </c>
      <c r="B2111" t="e">
        <f t="shared" si="96"/>
        <v>#REF!</v>
      </c>
      <c r="C2111" t="e">
        <f t="shared" si="97"/>
        <v>#REF!</v>
      </c>
      <c r="D2111" t="e">
        <f t="shared" si="98"/>
        <v>#REF!</v>
      </c>
      <c r="E2111" t="s">
        <v>545</v>
      </c>
      <c r="F2111" t="s">
        <v>374</v>
      </c>
      <c r="G2111" t="e">
        <f>IF(SOA!#REF!="","",SOA!#REF!)</f>
        <v>#REF!</v>
      </c>
    </row>
    <row r="2112" spans="1:7" x14ac:dyDescent="0.3">
      <c r="A2112" t="s">
        <v>7</v>
      </c>
      <c r="B2112" t="e">
        <f t="shared" si="96"/>
        <v>#REF!</v>
      </c>
      <c r="C2112" t="e">
        <f t="shared" si="97"/>
        <v>#REF!</v>
      </c>
      <c r="D2112" t="e">
        <f t="shared" si="98"/>
        <v>#REF!</v>
      </c>
      <c r="E2112" t="s">
        <v>547</v>
      </c>
      <c r="F2112" t="s">
        <v>374</v>
      </c>
      <c r="G2112" t="e">
        <f>IF(SOA!#REF!="","",SOA!#REF!)</f>
        <v>#REF!</v>
      </c>
    </row>
    <row r="2113" spans="1:7" x14ac:dyDescent="0.3">
      <c r="A2113" t="s">
        <v>7</v>
      </c>
      <c r="B2113" t="e">
        <f t="shared" si="96"/>
        <v>#REF!</v>
      </c>
      <c r="C2113" t="e">
        <f t="shared" si="97"/>
        <v>#REF!</v>
      </c>
      <c r="D2113" t="e">
        <f t="shared" si="98"/>
        <v>#REF!</v>
      </c>
      <c r="E2113" t="s">
        <v>548</v>
      </c>
      <c r="F2113" t="s">
        <v>374</v>
      </c>
      <c r="G2113" t="e">
        <f>IF(SOA!#REF!="","",SOA!#REF!)</f>
        <v>#REF!</v>
      </c>
    </row>
    <row r="2114" spans="1:7" x14ac:dyDescent="0.3">
      <c r="A2114" t="s">
        <v>7</v>
      </c>
      <c r="B2114" t="e">
        <f t="shared" si="96"/>
        <v>#REF!</v>
      </c>
      <c r="C2114" t="e">
        <f t="shared" si="97"/>
        <v>#REF!</v>
      </c>
      <c r="D2114" t="e">
        <f t="shared" si="98"/>
        <v>#REF!</v>
      </c>
      <c r="E2114" t="s">
        <v>549</v>
      </c>
      <c r="F2114" t="s">
        <v>374</v>
      </c>
      <c r="G2114" t="e">
        <f>IF(SOA!#REF!="","",SOA!#REF!)</f>
        <v>#REF!</v>
      </c>
    </row>
    <row r="2115" spans="1:7" x14ac:dyDescent="0.3">
      <c r="A2115" t="s">
        <v>7</v>
      </c>
      <c r="B2115" t="e">
        <f t="shared" ref="B2115:B2178" si="99">IF(AgencyCode="","",AgencyCode)</f>
        <v>#REF!</v>
      </c>
      <c r="C2115" t="e">
        <f t="shared" ref="C2115:C2178" si="100">IF(AgencyName="","",AgencyName)</f>
        <v>#REF!</v>
      </c>
      <c r="D2115" t="e">
        <f t="shared" ref="D2115:D2178" si="101">IF(Year="","",Year)</f>
        <v>#REF!</v>
      </c>
      <c r="E2115" t="s">
        <v>550</v>
      </c>
      <c r="F2115" t="s">
        <v>374</v>
      </c>
      <c r="G2115" t="e">
        <f>IF(SOA!#REF!="","",SOA!#REF!)</f>
        <v>#REF!</v>
      </c>
    </row>
    <row r="2116" spans="1:7" x14ac:dyDescent="0.3">
      <c r="A2116" t="s">
        <v>7</v>
      </c>
      <c r="B2116" t="e">
        <f t="shared" si="99"/>
        <v>#REF!</v>
      </c>
      <c r="C2116" t="e">
        <f t="shared" si="100"/>
        <v>#REF!</v>
      </c>
      <c r="D2116" t="e">
        <f t="shared" si="101"/>
        <v>#REF!</v>
      </c>
      <c r="E2116" t="s">
        <v>551</v>
      </c>
      <c r="F2116" t="s">
        <v>374</v>
      </c>
      <c r="G2116" t="e">
        <f>IF(SOA!#REF!="","",SOA!#REF!)</f>
        <v>#REF!</v>
      </c>
    </row>
    <row r="2117" spans="1:7" x14ac:dyDescent="0.3">
      <c r="A2117" t="s">
        <v>7</v>
      </c>
      <c r="B2117" t="e">
        <f t="shared" si="99"/>
        <v>#REF!</v>
      </c>
      <c r="C2117" t="e">
        <f t="shared" si="100"/>
        <v>#REF!</v>
      </c>
      <c r="D2117" t="e">
        <f t="shared" si="101"/>
        <v>#REF!</v>
      </c>
      <c r="E2117" t="s">
        <v>552</v>
      </c>
      <c r="F2117" t="s">
        <v>374</v>
      </c>
      <c r="G2117" t="e">
        <f>IF(SOA!#REF!="","",SOA!#REF!)</f>
        <v>#REF!</v>
      </c>
    </row>
    <row r="2118" spans="1:7" x14ac:dyDescent="0.3">
      <c r="A2118" t="s">
        <v>7</v>
      </c>
      <c r="B2118" t="e">
        <f t="shared" si="99"/>
        <v>#REF!</v>
      </c>
      <c r="C2118" t="e">
        <f t="shared" si="100"/>
        <v>#REF!</v>
      </c>
      <c r="D2118" t="e">
        <f t="shared" si="101"/>
        <v>#REF!</v>
      </c>
      <c r="E2118" t="s">
        <v>553</v>
      </c>
      <c r="F2118" t="s">
        <v>374</v>
      </c>
      <c r="G2118" t="e">
        <f>IF(SOA!#REF!="","",SOA!#REF!)</f>
        <v>#REF!</v>
      </c>
    </row>
    <row r="2119" spans="1:7" x14ac:dyDescent="0.3">
      <c r="A2119" t="s">
        <v>7</v>
      </c>
      <c r="B2119" t="e">
        <f t="shared" si="99"/>
        <v>#REF!</v>
      </c>
      <c r="C2119" t="e">
        <f t="shared" si="100"/>
        <v>#REF!</v>
      </c>
      <c r="D2119" t="e">
        <f t="shared" si="101"/>
        <v>#REF!</v>
      </c>
      <c r="E2119" t="s">
        <v>554</v>
      </c>
      <c r="F2119" t="s">
        <v>374</v>
      </c>
      <c r="G2119" t="e">
        <f>IF(SOA!#REF!="","",SOA!#REF!)</f>
        <v>#REF!</v>
      </c>
    </row>
    <row r="2120" spans="1:7" x14ac:dyDescent="0.3">
      <c r="A2120" t="s">
        <v>7</v>
      </c>
      <c r="B2120" t="e">
        <f t="shared" si="99"/>
        <v>#REF!</v>
      </c>
      <c r="C2120" t="e">
        <f t="shared" si="100"/>
        <v>#REF!</v>
      </c>
      <c r="D2120" t="e">
        <f t="shared" si="101"/>
        <v>#REF!</v>
      </c>
      <c r="E2120" t="s">
        <v>555</v>
      </c>
      <c r="F2120" t="s">
        <v>374</v>
      </c>
      <c r="G2120" t="e">
        <f>IF(SOA!#REF!="","",SOA!#REF!)</f>
        <v>#REF!</v>
      </c>
    </row>
    <row r="2121" spans="1:7" x14ac:dyDescent="0.3">
      <c r="A2121" t="s">
        <v>7</v>
      </c>
      <c r="B2121" t="e">
        <f t="shared" si="99"/>
        <v>#REF!</v>
      </c>
      <c r="C2121" t="e">
        <f t="shared" si="100"/>
        <v>#REF!</v>
      </c>
      <c r="D2121" t="e">
        <f t="shared" si="101"/>
        <v>#REF!</v>
      </c>
      <c r="E2121" t="s">
        <v>556</v>
      </c>
      <c r="F2121" t="s">
        <v>374</v>
      </c>
      <c r="G2121" t="e">
        <f>IF(SOA!#REF!="","",SOA!#REF!)</f>
        <v>#REF!</v>
      </c>
    </row>
    <row r="2122" spans="1:7" x14ac:dyDescent="0.3">
      <c r="A2122" t="s">
        <v>7</v>
      </c>
      <c r="B2122" t="e">
        <f t="shared" si="99"/>
        <v>#REF!</v>
      </c>
      <c r="C2122" t="e">
        <f t="shared" si="100"/>
        <v>#REF!</v>
      </c>
      <c r="D2122" t="e">
        <f t="shared" si="101"/>
        <v>#REF!</v>
      </c>
      <c r="E2122" t="s">
        <v>557</v>
      </c>
      <c r="F2122" t="s">
        <v>374</v>
      </c>
      <c r="G2122" t="e">
        <f>IF(SOA!#REF!="","",SOA!#REF!)</f>
        <v>#REF!</v>
      </c>
    </row>
    <row r="2123" spans="1:7" x14ac:dyDescent="0.3">
      <c r="A2123" t="s">
        <v>7</v>
      </c>
      <c r="B2123" t="e">
        <f t="shared" si="99"/>
        <v>#REF!</v>
      </c>
      <c r="C2123" t="e">
        <f t="shared" si="100"/>
        <v>#REF!</v>
      </c>
      <c r="D2123" t="e">
        <f t="shared" si="101"/>
        <v>#REF!</v>
      </c>
      <c r="E2123" t="s">
        <v>558</v>
      </c>
      <c r="F2123" t="s">
        <v>374</v>
      </c>
      <c r="G2123" t="e">
        <f>IF(SOA!#REF!="","",SOA!#REF!)</f>
        <v>#REF!</v>
      </c>
    </row>
    <row r="2124" spans="1:7" x14ac:dyDescent="0.3">
      <c r="A2124" t="s">
        <v>7</v>
      </c>
      <c r="B2124" t="e">
        <f t="shared" si="99"/>
        <v>#REF!</v>
      </c>
      <c r="C2124" t="e">
        <f t="shared" si="100"/>
        <v>#REF!</v>
      </c>
      <c r="D2124" t="e">
        <f t="shared" si="101"/>
        <v>#REF!</v>
      </c>
      <c r="E2124" t="s">
        <v>559</v>
      </c>
      <c r="F2124" t="s">
        <v>374</v>
      </c>
      <c r="G2124" t="e">
        <f>IF(SOA!#REF!="","",SOA!#REF!)</f>
        <v>#REF!</v>
      </c>
    </row>
    <row r="2125" spans="1:7" x14ac:dyDescent="0.3">
      <c r="A2125" t="s">
        <v>7</v>
      </c>
      <c r="B2125" t="e">
        <f t="shared" si="99"/>
        <v>#REF!</v>
      </c>
      <c r="C2125" t="e">
        <f t="shared" si="100"/>
        <v>#REF!</v>
      </c>
      <c r="D2125" t="e">
        <f t="shared" si="101"/>
        <v>#REF!</v>
      </c>
      <c r="E2125" t="s">
        <v>560</v>
      </c>
      <c r="F2125" t="s">
        <v>374</v>
      </c>
      <c r="G2125" t="e">
        <f>IF(SOA!#REF!="","",SOA!#REF!)</f>
        <v>#REF!</v>
      </c>
    </row>
    <row r="2126" spans="1:7" x14ac:dyDescent="0.3">
      <c r="A2126" t="s">
        <v>7</v>
      </c>
      <c r="B2126" t="e">
        <f t="shared" si="99"/>
        <v>#REF!</v>
      </c>
      <c r="C2126" t="e">
        <f t="shared" si="100"/>
        <v>#REF!</v>
      </c>
      <c r="D2126" t="e">
        <f t="shared" si="101"/>
        <v>#REF!</v>
      </c>
      <c r="E2126" t="s">
        <v>561</v>
      </c>
      <c r="F2126" t="s">
        <v>374</v>
      </c>
      <c r="G2126" t="e">
        <f>IF(SOA!#REF!="","",SOA!#REF!)</f>
        <v>#REF!</v>
      </c>
    </row>
    <row r="2127" spans="1:7" x14ac:dyDescent="0.3">
      <c r="A2127" t="s">
        <v>7</v>
      </c>
      <c r="B2127" t="e">
        <f t="shared" si="99"/>
        <v>#REF!</v>
      </c>
      <c r="C2127" t="e">
        <f t="shared" si="100"/>
        <v>#REF!</v>
      </c>
      <c r="D2127" t="e">
        <f t="shared" si="101"/>
        <v>#REF!</v>
      </c>
      <c r="E2127" t="s">
        <v>562</v>
      </c>
      <c r="F2127" t="s">
        <v>374</v>
      </c>
      <c r="G2127" t="e">
        <f>IF(SOA!#REF!="","",SOA!#REF!)</f>
        <v>#REF!</v>
      </c>
    </row>
    <row r="2128" spans="1:7" x14ac:dyDescent="0.3">
      <c r="A2128" t="s">
        <v>7</v>
      </c>
      <c r="B2128" t="e">
        <f t="shared" si="99"/>
        <v>#REF!</v>
      </c>
      <c r="C2128" t="e">
        <f t="shared" si="100"/>
        <v>#REF!</v>
      </c>
      <c r="D2128" t="e">
        <f t="shared" si="101"/>
        <v>#REF!</v>
      </c>
      <c r="E2128" t="s">
        <v>563</v>
      </c>
      <c r="F2128" t="s">
        <v>374</v>
      </c>
      <c r="G2128" t="e">
        <f>IF(SOA!#REF!="","",SOA!#REF!)</f>
        <v>#REF!</v>
      </c>
    </row>
    <row r="2129" spans="1:7" x14ac:dyDescent="0.3">
      <c r="A2129" t="s">
        <v>7</v>
      </c>
      <c r="B2129" t="e">
        <f t="shared" si="99"/>
        <v>#REF!</v>
      </c>
      <c r="C2129" t="e">
        <f t="shared" si="100"/>
        <v>#REF!</v>
      </c>
      <c r="D2129" t="e">
        <f t="shared" si="101"/>
        <v>#REF!</v>
      </c>
      <c r="E2129" t="s">
        <v>564</v>
      </c>
      <c r="F2129" t="s">
        <v>374</v>
      </c>
      <c r="G2129" t="e">
        <f>IF(SOA!#REF!="","",SOA!#REF!)</f>
        <v>#REF!</v>
      </c>
    </row>
    <row r="2130" spans="1:7" x14ac:dyDescent="0.3">
      <c r="A2130" t="s">
        <v>7</v>
      </c>
      <c r="B2130" t="e">
        <f t="shared" si="99"/>
        <v>#REF!</v>
      </c>
      <c r="C2130" t="e">
        <f t="shared" si="100"/>
        <v>#REF!</v>
      </c>
      <c r="D2130" t="e">
        <f t="shared" si="101"/>
        <v>#REF!</v>
      </c>
      <c r="E2130" t="s">
        <v>565</v>
      </c>
      <c r="F2130" t="s">
        <v>374</v>
      </c>
      <c r="G2130" t="e">
        <f>IF(SOA!#REF!="","",SOA!#REF!)</f>
        <v>#REF!</v>
      </c>
    </row>
    <row r="2131" spans="1:7" x14ac:dyDescent="0.3">
      <c r="A2131" t="s">
        <v>7</v>
      </c>
      <c r="B2131" t="e">
        <f t="shared" si="99"/>
        <v>#REF!</v>
      </c>
      <c r="C2131" t="e">
        <f t="shared" si="100"/>
        <v>#REF!</v>
      </c>
      <c r="D2131" t="e">
        <f t="shared" si="101"/>
        <v>#REF!</v>
      </c>
      <c r="E2131" t="s">
        <v>567</v>
      </c>
      <c r="F2131" t="s">
        <v>374</v>
      </c>
      <c r="G2131" t="e">
        <f>IF(SOA!#REF!="","",SOA!#REF!)</f>
        <v>#REF!</v>
      </c>
    </row>
    <row r="2132" spans="1:7" x14ac:dyDescent="0.3">
      <c r="A2132" t="s">
        <v>7</v>
      </c>
      <c r="B2132" t="e">
        <f t="shared" si="99"/>
        <v>#REF!</v>
      </c>
      <c r="C2132" t="e">
        <f t="shared" si="100"/>
        <v>#REF!</v>
      </c>
      <c r="D2132" t="e">
        <f t="shared" si="101"/>
        <v>#REF!</v>
      </c>
      <c r="E2132" t="s">
        <v>569</v>
      </c>
      <c r="F2132" t="s">
        <v>374</v>
      </c>
      <c r="G2132" t="e">
        <f>IF(SOA!#REF!="","",SOA!#REF!)</f>
        <v>#REF!</v>
      </c>
    </row>
    <row r="2133" spans="1:7" x14ac:dyDescent="0.3">
      <c r="A2133" t="s">
        <v>7</v>
      </c>
      <c r="B2133" t="e">
        <f t="shared" si="99"/>
        <v>#REF!</v>
      </c>
      <c r="C2133" t="e">
        <f t="shared" si="100"/>
        <v>#REF!</v>
      </c>
      <c r="D2133" t="e">
        <f t="shared" si="101"/>
        <v>#REF!</v>
      </c>
      <c r="E2133" t="s">
        <v>570</v>
      </c>
      <c r="F2133" t="s">
        <v>374</v>
      </c>
      <c r="G2133" t="e">
        <f>IF(SOA!#REF!="","",SOA!#REF!)</f>
        <v>#REF!</v>
      </c>
    </row>
    <row r="2134" spans="1:7" x14ac:dyDescent="0.3">
      <c r="A2134" t="s">
        <v>7</v>
      </c>
      <c r="B2134" t="e">
        <f t="shared" si="99"/>
        <v>#REF!</v>
      </c>
      <c r="C2134" t="e">
        <f t="shared" si="100"/>
        <v>#REF!</v>
      </c>
      <c r="D2134" t="e">
        <f t="shared" si="101"/>
        <v>#REF!</v>
      </c>
      <c r="E2134" t="s">
        <v>571</v>
      </c>
      <c r="F2134" t="s">
        <v>374</v>
      </c>
      <c r="G2134" t="e">
        <f>IF(SOA!#REF!="","",SOA!#REF!)</f>
        <v>#REF!</v>
      </c>
    </row>
    <row r="2135" spans="1:7" x14ac:dyDescent="0.3">
      <c r="A2135" t="s">
        <v>7</v>
      </c>
      <c r="B2135" t="e">
        <f t="shared" si="99"/>
        <v>#REF!</v>
      </c>
      <c r="C2135" t="e">
        <f t="shared" si="100"/>
        <v>#REF!</v>
      </c>
      <c r="D2135" t="e">
        <f t="shared" si="101"/>
        <v>#REF!</v>
      </c>
      <c r="E2135" t="s">
        <v>572</v>
      </c>
      <c r="F2135" t="s">
        <v>374</v>
      </c>
      <c r="G2135" t="e">
        <f>IF(SOA!#REF!="","",SOA!#REF!)</f>
        <v>#REF!</v>
      </c>
    </row>
    <row r="2136" spans="1:7" x14ac:dyDescent="0.3">
      <c r="A2136" t="s">
        <v>7</v>
      </c>
      <c r="B2136" t="e">
        <f t="shared" si="99"/>
        <v>#REF!</v>
      </c>
      <c r="C2136" t="e">
        <f t="shared" si="100"/>
        <v>#REF!</v>
      </c>
      <c r="D2136" t="e">
        <f t="shared" si="101"/>
        <v>#REF!</v>
      </c>
      <c r="E2136" t="s">
        <v>573</v>
      </c>
      <c r="F2136" t="s">
        <v>374</v>
      </c>
      <c r="G2136" t="e">
        <f>IF(SOA!#REF!="","",SOA!#REF!)</f>
        <v>#REF!</v>
      </c>
    </row>
    <row r="2137" spans="1:7" x14ac:dyDescent="0.3">
      <c r="A2137" t="s">
        <v>7</v>
      </c>
      <c r="B2137" t="e">
        <f t="shared" si="99"/>
        <v>#REF!</v>
      </c>
      <c r="C2137" t="e">
        <f t="shared" si="100"/>
        <v>#REF!</v>
      </c>
      <c r="D2137" t="e">
        <f t="shared" si="101"/>
        <v>#REF!</v>
      </c>
      <c r="E2137" t="s">
        <v>574</v>
      </c>
      <c r="F2137" t="s">
        <v>374</v>
      </c>
      <c r="G2137" t="e">
        <f>IF(SOA!#REF!="","",SOA!#REF!)</f>
        <v>#REF!</v>
      </c>
    </row>
    <row r="2138" spans="1:7" x14ac:dyDescent="0.3">
      <c r="A2138" t="s">
        <v>7</v>
      </c>
      <c r="B2138" t="e">
        <f t="shared" si="99"/>
        <v>#REF!</v>
      </c>
      <c r="C2138" t="e">
        <f t="shared" si="100"/>
        <v>#REF!</v>
      </c>
      <c r="D2138" t="e">
        <f t="shared" si="101"/>
        <v>#REF!</v>
      </c>
      <c r="E2138" t="s">
        <v>575</v>
      </c>
      <c r="F2138" t="s">
        <v>374</v>
      </c>
      <c r="G2138" t="e">
        <f>IF(SOA!#REF!="","",SOA!#REF!)</f>
        <v>#REF!</v>
      </c>
    </row>
    <row r="2139" spans="1:7" x14ac:dyDescent="0.3">
      <c r="A2139" t="s">
        <v>7</v>
      </c>
      <c r="B2139" t="e">
        <f t="shared" si="99"/>
        <v>#REF!</v>
      </c>
      <c r="C2139" t="e">
        <f t="shared" si="100"/>
        <v>#REF!</v>
      </c>
      <c r="D2139" t="e">
        <f t="shared" si="101"/>
        <v>#REF!</v>
      </c>
      <c r="E2139" t="s">
        <v>576</v>
      </c>
      <c r="F2139" t="s">
        <v>374</v>
      </c>
      <c r="G2139" t="e">
        <f>IF(SOA!#REF!="","",SOA!#REF!)</f>
        <v>#REF!</v>
      </c>
    </row>
    <row r="2140" spans="1:7" x14ac:dyDescent="0.3">
      <c r="A2140" t="s">
        <v>7</v>
      </c>
      <c r="B2140" t="e">
        <f t="shared" si="99"/>
        <v>#REF!</v>
      </c>
      <c r="C2140" t="e">
        <f t="shared" si="100"/>
        <v>#REF!</v>
      </c>
      <c r="D2140" t="e">
        <f t="shared" si="101"/>
        <v>#REF!</v>
      </c>
      <c r="E2140" t="s">
        <v>577</v>
      </c>
      <c r="F2140" t="s">
        <v>374</v>
      </c>
      <c r="G2140" t="e">
        <f>IF(SOA!#REF!="","",SOA!#REF!)</f>
        <v>#REF!</v>
      </c>
    </row>
    <row r="2141" spans="1:7" x14ac:dyDescent="0.3">
      <c r="A2141" t="s">
        <v>7</v>
      </c>
      <c r="B2141" t="e">
        <f t="shared" si="99"/>
        <v>#REF!</v>
      </c>
      <c r="C2141" t="e">
        <f t="shared" si="100"/>
        <v>#REF!</v>
      </c>
      <c r="D2141" t="e">
        <f t="shared" si="101"/>
        <v>#REF!</v>
      </c>
      <c r="E2141" t="s">
        <v>578</v>
      </c>
      <c r="F2141" t="s">
        <v>374</v>
      </c>
      <c r="G2141" t="e">
        <f>IF(SOA!#REF!="","",SOA!#REF!)</f>
        <v>#REF!</v>
      </c>
    </row>
    <row r="2142" spans="1:7" x14ac:dyDescent="0.3">
      <c r="A2142" t="s">
        <v>7</v>
      </c>
      <c r="B2142" t="e">
        <f t="shared" si="99"/>
        <v>#REF!</v>
      </c>
      <c r="C2142" t="e">
        <f t="shared" si="100"/>
        <v>#REF!</v>
      </c>
      <c r="D2142" t="e">
        <f t="shared" si="101"/>
        <v>#REF!</v>
      </c>
      <c r="E2142" t="s">
        <v>579</v>
      </c>
      <c r="F2142" t="s">
        <v>374</v>
      </c>
      <c r="G2142" t="e">
        <f>IF(SOA!#REF!="","",SOA!#REF!)</f>
        <v>#REF!</v>
      </c>
    </row>
    <row r="2143" spans="1:7" x14ac:dyDescent="0.3">
      <c r="A2143" t="s">
        <v>7</v>
      </c>
      <c r="B2143" t="e">
        <f t="shared" si="99"/>
        <v>#REF!</v>
      </c>
      <c r="C2143" t="e">
        <f t="shared" si="100"/>
        <v>#REF!</v>
      </c>
      <c r="D2143" t="e">
        <f t="shared" si="101"/>
        <v>#REF!</v>
      </c>
      <c r="E2143" t="s">
        <v>580</v>
      </c>
      <c r="F2143" t="s">
        <v>374</v>
      </c>
      <c r="G2143" t="e">
        <f>IF(SOA!#REF!="","",SOA!#REF!)</f>
        <v>#REF!</v>
      </c>
    </row>
    <row r="2144" spans="1:7" x14ac:dyDescent="0.3">
      <c r="A2144" t="s">
        <v>7</v>
      </c>
      <c r="B2144" t="e">
        <f t="shared" si="99"/>
        <v>#REF!</v>
      </c>
      <c r="C2144" t="e">
        <f t="shared" si="100"/>
        <v>#REF!</v>
      </c>
      <c r="D2144" t="e">
        <f t="shared" si="101"/>
        <v>#REF!</v>
      </c>
      <c r="E2144" t="s">
        <v>581</v>
      </c>
      <c r="F2144" t="s">
        <v>374</v>
      </c>
      <c r="G2144" t="e">
        <f>IF(SOA!#REF!="","",SOA!#REF!)</f>
        <v>#REF!</v>
      </c>
    </row>
    <row r="2145" spans="1:7" x14ac:dyDescent="0.3">
      <c r="A2145" t="s">
        <v>7</v>
      </c>
      <c r="B2145" t="e">
        <f t="shared" si="99"/>
        <v>#REF!</v>
      </c>
      <c r="C2145" t="e">
        <f t="shared" si="100"/>
        <v>#REF!</v>
      </c>
      <c r="D2145" t="e">
        <f t="shared" si="101"/>
        <v>#REF!</v>
      </c>
      <c r="E2145" t="s">
        <v>527</v>
      </c>
      <c r="F2145" t="s">
        <v>375</v>
      </c>
      <c r="G2145" t="e">
        <f>IF(SOA!#REF!="","",SOA!#REF!)</f>
        <v>#REF!</v>
      </c>
    </row>
    <row r="2146" spans="1:7" x14ac:dyDescent="0.3">
      <c r="A2146" t="s">
        <v>7</v>
      </c>
      <c r="B2146" t="e">
        <f t="shared" si="99"/>
        <v>#REF!</v>
      </c>
      <c r="C2146" t="e">
        <f t="shared" si="100"/>
        <v>#REF!</v>
      </c>
      <c r="D2146" t="e">
        <f t="shared" si="101"/>
        <v>#REF!</v>
      </c>
      <c r="E2146" t="s">
        <v>528</v>
      </c>
      <c r="F2146" t="s">
        <v>375</v>
      </c>
      <c r="G2146" t="e">
        <f>IF(SOA!#REF!="","",SOA!#REF!)</f>
        <v>#REF!</v>
      </c>
    </row>
    <row r="2147" spans="1:7" x14ac:dyDescent="0.3">
      <c r="A2147" t="s">
        <v>7</v>
      </c>
      <c r="B2147" t="e">
        <f t="shared" si="99"/>
        <v>#REF!</v>
      </c>
      <c r="C2147" t="e">
        <f t="shared" si="100"/>
        <v>#REF!</v>
      </c>
      <c r="D2147" t="e">
        <f t="shared" si="101"/>
        <v>#REF!</v>
      </c>
      <c r="E2147" t="s">
        <v>529</v>
      </c>
      <c r="F2147" t="s">
        <v>375</v>
      </c>
      <c r="G2147" t="e">
        <f>IF(SOA!#REF!="","",SOA!#REF!)</f>
        <v>#REF!</v>
      </c>
    </row>
    <row r="2148" spans="1:7" x14ac:dyDescent="0.3">
      <c r="A2148" t="s">
        <v>7</v>
      </c>
      <c r="B2148" t="e">
        <f t="shared" si="99"/>
        <v>#REF!</v>
      </c>
      <c r="C2148" t="e">
        <f t="shared" si="100"/>
        <v>#REF!</v>
      </c>
      <c r="D2148" t="e">
        <f t="shared" si="101"/>
        <v>#REF!</v>
      </c>
      <c r="E2148" t="s">
        <v>530</v>
      </c>
      <c r="F2148" t="s">
        <v>375</v>
      </c>
      <c r="G2148" t="e">
        <f>IF(SOA!#REF!="","",SOA!#REF!)</f>
        <v>#REF!</v>
      </c>
    </row>
    <row r="2149" spans="1:7" x14ac:dyDescent="0.3">
      <c r="A2149" t="s">
        <v>7</v>
      </c>
      <c r="B2149" t="e">
        <f t="shared" si="99"/>
        <v>#REF!</v>
      </c>
      <c r="C2149" t="e">
        <f t="shared" si="100"/>
        <v>#REF!</v>
      </c>
      <c r="D2149" t="e">
        <f t="shared" si="101"/>
        <v>#REF!</v>
      </c>
      <c r="E2149" t="s">
        <v>531</v>
      </c>
      <c r="F2149" t="s">
        <v>375</v>
      </c>
      <c r="G2149" t="e">
        <f>IF(SOA!#REF!="","",SOA!#REF!)</f>
        <v>#REF!</v>
      </c>
    </row>
    <row r="2150" spans="1:7" x14ac:dyDescent="0.3">
      <c r="A2150" t="s">
        <v>7</v>
      </c>
      <c r="B2150" t="e">
        <f t="shared" si="99"/>
        <v>#REF!</v>
      </c>
      <c r="C2150" t="e">
        <f t="shared" si="100"/>
        <v>#REF!</v>
      </c>
      <c r="D2150" t="e">
        <f t="shared" si="101"/>
        <v>#REF!</v>
      </c>
      <c r="E2150" t="s">
        <v>532</v>
      </c>
      <c r="F2150" t="s">
        <v>375</v>
      </c>
      <c r="G2150" t="e">
        <f>IF(SOA!#REF!="","",SOA!#REF!)</f>
        <v>#REF!</v>
      </c>
    </row>
    <row r="2151" spans="1:7" x14ac:dyDescent="0.3">
      <c r="A2151" t="s">
        <v>7</v>
      </c>
      <c r="B2151" t="e">
        <f t="shared" si="99"/>
        <v>#REF!</v>
      </c>
      <c r="C2151" t="e">
        <f t="shared" si="100"/>
        <v>#REF!</v>
      </c>
      <c r="D2151" t="e">
        <f t="shared" si="101"/>
        <v>#REF!</v>
      </c>
      <c r="E2151" t="s">
        <v>533</v>
      </c>
      <c r="F2151" t="s">
        <v>375</v>
      </c>
      <c r="G2151" t="e">
        <f>IF(SOA!#REF!="","",SOA!#REF!)</f>
        <v>#REF!</v>
      </c>
    </row>
    <row r="2152" spans="1:7" x14ac:dyDescent="0.3">
      <c r="A2152" t="s">
        <v>7</v>
      </c>
      <c r="B2152" t="e">
        <f t="shared" si="99"/>
        <v>#REF!</v>
      </c>
      <c r="C2152" t="e">
        <f t="shared" si="100"/>
        <v>#REF!</v>
      </c>
      <c r="D2152" t="e">
        <f t="shared" si="101"/>
        <v>#REF!</v>
      </c>
      <c r="E2152" t="s">
        <v>534</v>
      </c>
      <c r="F2152" t="s">
        <v>375</v>
      </c>
      <c r="G2152" t="e">
        <f>IF(SOA!#REF!="","",SOA!#REF!)</f>
        <v>#REF!</v>
      </c>
    </row>
    <row r="2153" spans="1:7" x14ac:dyDescent="0.3">
      <c r="A2153" t="s">
        <v>7</v>
      </c>
      <c r="B2153" t="e">
        <f t="shared" si="99"/>
        <v>#REF!</v>
      </c>
      <c r="C2153" t="e">
        <f t="shared" si="100"/>
        <v>#REF!</v>
      </c>
      <c r="D2153" t="e">
        <f t="shared" si="101"/>
        <v>#REF!</v>
      </c>
      <c r="E2153" t="s">
        <v>536</v>
      </c>
      <c r="F2153" t="s">
        <v>375</v>
      </c>
      <c r="G2153" t="e">
        <f>IF(SOA!#REF!="","",SOA!#REF!)</f>
        <v>#REF!</v>
      </c>
    </row>
    <row r="2154" spans="1:7" x14ac:dyDescent="0.3">
      <c r="A2154" t="s">
        <v>7</v>
      </c>
      <c r="B2154" t="e">
        <f t="shared" si="99"/>
        <v>#REF!</v>
      </c>
      <c r="C2154" t="e">
        <f t="shared" si="100"/>
        <v>#REF!</v>
      </c>
      <c r="D2154" t="e">
        <f t="shared" si="101"/>
        <v>#REF!</v>
      </c>
      <c r="E2154" t="s">
        <v>538</v>
      </c>
      <c r="F2154" t="s">
        <v>375</v>
      </c>
      <c r="G2154" t="e">
        <f>IF(SOA!#REF!="","",SOA!#REF!)</f>
        <v>#REF!</v>
      </c>
    </row>
    <row r="2155" spans="1:7" x14ac:dyDescent="0.3">
      <c r="A2155" t="s">
        <v>7</v>
      </c>
      <c r="B2155" t="e">
        <f t="shared" si="99"/>
        <v>#REF!</v>
      </c>
      <c r="C2155" t="e">
        <f t="shared" si="100"/>
        <v>#REF!</v>
      </c>
      <c r="D2155" t="e">
        <f t="shared" si="101"/>
        <v>#REF!</v>
      </c>
      <c r="E2155" t="s">
        <v>539</v>
      </c>
      <c r="F2155" t="s">
        <v>375</v>
      </c>
      <c r="G2155" t="e">
        <f>IF(SOA!#REF!="","",SOA!#REF!)</f>
        <v>#REF!</v>
      </c>
    </row>
    <row r="2156" spans="1:7" x14ac:dyDescent="0.3">
      <c r="A2156" t="s">
        <v>7</v>
      </c>
      <c r="B2156" t="e">
        <f t="shared" si="99"/>
        <v>#REF!</v>
      </c>
      <c r="C2156" t="e">
        <f t="shared" si="100"/>
        <v>#REF!</v>
      </c>
      <c r="D2156" t="e">
        <f t="shared" si="101"/>
        <v>#REF!</v>
      </c>
      <c r="E2156" t="s">
        <v>540</v>
      </c>
      <c r="F2156" t="s">
        <v>375</v>
      </c>
      <c r="G2156" t="e">
        <f>IF(SOA!#REF!="","",SOA!#REF!)</f>
        <v>#REF!</v>
      </c>
    </row>
    <row r="2157" spans="1:7" x14ac:dyDescent="0.3">
      <c r="A2157" t="s">
        <v>7</v>
      </c>
      <c r="B2157" t="e">
        <f t="shared" si="99"/>
        <v>#REF!</v>
      </c>
      <c r="C2157" t="e">
        <f t="shared" si="100"/>
        <v>#REF!</v>
      </c>
      <c r="D2157" t="e">
        <f t="shared" si="101"/>
        <v>#REF!</v>
      </c>
      <c r="E2157" t="s">
        <v>541</v>
      </c>
      <c r="F2157" t="s">
        <v>375</v>
      </c>
      <c r="G2157" t="e">
        <f>IF(SOA!#REF!="","",SOA!#REF!)</f>
        <v>#REF!</v>
      </c>
    </row>
    <row r="2158" spans="1:7" x14ac:dyDescent="0.3">
      <c r="A2158" t="s">
        <v>7</v>
      </c>
      <c r="B2158" t="e">
        <f t="shared" si="99"/>
        <v>#REF!</v>
      </c>
      <c r="C2158" t="e">
        <f t="shared" si="100"/>
        <v>#REF!</v>
      </c>
      <c r="D2158" t="e">
        <f t="shared" si="101"/>
        <v>#REF!</v>
      </c>
      <c r="E2158" t="s">
        <v>542</v>
      </c>
      <c r="F2158" t="s">
        <v>375</v>
      </c>
      <c r="G2158" t="e">
        <f>IF(SOA!#REF!="","",SOA!#REF!)</f>
        <v>#REF!</v>
      </c>
    </row>
    <row r="2159" spans="1:7" x14ac:dyDescent="0.3">
      <c r="A2159" t="s">
        <v>7</v>
      </c>
      <c r="B2159" t="e">
        <f t="shared" si="99"/>
        <v>#REF!</v>
      </c>
      <c r="C2159" t="e">
        <f t="shared" si="100"/>
        <v>#REF!</v>
      </c>
      <c r="D2159" t="e">
        <f t="shared" si="101"/>
        <v>#REF!</v>
      </c>
      <c r="E2159" t="s">
        <v>543</v>
      </c>
      <c r="F2159" t="s">
        <v>375</v>
      </c>
      <c r="G2159" t="e">
        <f>IF(SOA!#REF!="","",SOA!#REF!)</f>
        <v>#REF!</v>
      </c>
    </row>
    <row r="2160" spans="1:7" x14ac:dyDescent="0.3">
      <c r="A2160" t="s">
        <v>7</v>
      </c>
      <c r="B2160" t="e">
        <f t="shared" si="99"/>
        <v>#REF!</v>
      </c>
      <c r="C2160" t="e">
        <f t="shared" si="100"/>
        <v>#REF!</v>
      </c>
      <c r="D2160" t="e">
        <f t="shared" si="101"/>
        <v>#REF!</v>
      </c>
      <c r="E2160" t="s">
        <v>545</v>
      </c>
      <c r="F2160" t="s">
        <v>375</v>
      </c>
      <c r="G2160" t="e">
        <f>IF(SOA!#REF!="","",SOA!#REF!)</f>
        <v>#REF!</v>
      </c>
    </row>
    <row r="2161" spans="1:7" x14ac:dyDescent="0.3">
      <c r="A2161" t="s">
        <v>7</v>
      </c>
      <c r="B2161" t="e">
        <f t="shared" si="99"/>
        <v>#REF!</v>
      </c>
      <c r="C2161" t="e">
        <f t="shared" si="100"/>
        <v>#REF!</v>
      </c>
      <c r="D2161" t="e">
        <f t="shared" si="101"/>
        <v>#REF!</v>
      </c>
      <c r="E2161" t="s">
        <v>547</v>
      </c>
      <c r="F2161" t="s">
        <v>375</v>
      </c>
      <c r="G2161" t="e">
        <f>IF(SOA!#REF!="","",SOA!#REF!)</f>
        <v>#REF!</v>
      </c>
    </row>
    <row r="2162" spans="1:7" x14ac:dyDescent="0.3">
      <c r="A2162" t="s">
        <v>7</v>
      </c>
      <c r="B2162" t="e">
        <f t="shared" si="99"/>
        <v>#REF!</v>
      </c>
      <c r="C2162" t="e">
        <f t="shared" si="100"/>
        <v>#REF!</v>
      </c>
      <c r="D2162" t="e">
        <f t="shared" si="101"/>
        <v>#REF!</v>
      </c>
      <c r="E2162" t="s">
        <v>548</v>
      </c>
      <c r="F2162" t="s">
        <v>375</v>
      </c>
      <c r="G2162" t="e">
        <f>IF(SOA!#REF!="","",SOA!#REF!)</f>
        <v>#REF!</v>
      </c>
    </row>
    <row r="2163" spans="1:7" x14ac:dyDescent="0.3">
      <c r="A2163" t="s">
        <v>7</v>
      </c>
      <c r="B2163" t="e">
        <f t="shared" si="99"/>
        <v>#REF!</v>
      </c>
      <c r="C2163" t="e">
        <f t="shared" si="100"/>
        <v>#REF!</v>
      </c>
      <c r="D2163" t="e">
        <f t="shared" si="101"/>
        <v>#REF!</v>
      </c>
      <c r="E2163" t="s">
        <v>549</v>
      </c>
      <c r="F2163" t="s">
        <v>375</v>
      </c>
      <c r="G2163" t="e">
        <f>IF(SOA!#REF!="","",SOA!#REF!)</f>
        <v>#REF!</v>
      </c>
    </row>
    <row r="2164" spans="1:7" x14ac:dyDescent="0.3">
      <c r="A2164" t="s">
        <v>7</v>
      </c>
      <c r="B2164" t="e">
        <f t="shared" si="99"/>
        <v>#REF!</v>
      </c>
      <c r="C2164" t="e">
        <f t="shared" si="100"/>
        <v>#REF!</v>
      </c>
      <c r="D2164" t="e">
        <f t="shared" si="101"/>
        <v>#REF!</v>
      </c>
      <c r="E2164" t="s">
        <v>550</v>
      </c>
      <c r="F2164" t="s">
        <v>375</v>
      </c>
      <c r="G2164" t="e">
        <f>IF(SOA!#REF!="","",SOA!#REF!)</f>
        <v>#REF!</v>
      </c>
    </row>
    <row r="2165" spans="1:7" x14ac:dyDescent="0.3">
      <c r="A2165" t="s">
        <v>7</v>
      </c>
      <c r="B2165" t="e">
        <f t="shared" si="99"/>
        <v>#REF!</v>
      </c>
      <c r="C2165" t="e">
        <f t="shared" si="100"/>
        <v>#REF!</v>
      </c>
      <c r="D2165" t="e">
        <f t="shared" si="101"/>
        <v>#REF!</v>
      </c>
      <c r="E2165" t="s">
        <v>551</v>
      </c>
      <c r="F2165" t="s">
        <v>375</v>
      </c>
      <c r="G2165" t="e">
        <f>IF(SOA!#REF!="","",SOA!#REF!)</f>
        <v>#REF!</v>
      </c>
    </row>
    <row r="2166" spans="1:7" x14ac:dyDescent="0.3">
      <c r="A2166" t="s">
        <v>7</v>
      </c>
      <c r="B2166" t="e">
        <f t="shared" si="99"/>
        <v>#REF!</v>
      </c>
      <c r="C2166" t="e">
        <f t="shared" si="100"/>
        <v>#REF!</v>
      </c>
      <c r="D2166" t="e">
        <f t="shared" si="101"/>
        <v>#REF!</v>
      </c>
      <c r="E2166" t="s">
        <v>552</v>
      </c>
      <c r="F2166" t="s">
        <v>375</v>
      </c>
      <c r="G2166" t="e">
        <f>IF(SOA!#REF!="","",SOA!#REF!)</f>
        <v>#REF!</v>
      </c>
    </row>
    <row r="2167" spans="1:7" x14ac:dyDescent="0.3">
      <c r="A2167" t="s">
        <v>7</v>
      </c>
      <c r="B2167" t="e">
        <f t="shared" si="99"/>
        <v>#REF!</v>
      </c>
      <c r="C2167" t="e">
        <f t="shared" si="100"/>
        <v>#REF!</v>
      </c>
      <c r="D2167" t="e">
        <f t="shared" si="101"/>
        <v>#REF!</v>
      </c>
      <c r="E2167" t="s">
        <v>553</v>
      </c>
      <c r="F2167" t="s">
        <v>375</v>
      </c>
      <c r="G2167" t="e">
        <f>IF(SOA!#REF!="","",SOA!#REF!)</f>
        <v>#REF!</v>
      </c>
    </row>
    <row r="2168" spans="1:7" x14ac:dyDescent="0.3">
      <c r="A2168" t="s">
        <v>7</v>
      </c>
      <c r="B2168" t="e">
        <f t="shared" si="99"/>
        <v>#REF!</v>
      </c>
      <c r="C2168" t="e">
        <f t="shared" si="100"/>
        <v>#REF!</v>
      </c>
      <c r="D2168" t="e">
        <f t="shared" si="101"/>
        <v>#REF!</v>
      </c>
      <c r="E2168" t="s">
        <v>554</v>
      </c>
      <c r="F2168" t="s">
        <v>375</v>
      </c>
      <c r="G2168" t="e">
        <f>IF(SOA!#REF!="","",SOA!#REF!)</f>
        <v>#REF!</v>
      </c>
    </row>
    <row r="2169" spans="1:7" x14ac:dyDescent="0.3">
      <c r="A2169" t="s">
        <v>7</v>
      </c>
      <c r="B2169" t="e">
        <f t="shared" si="99"/>
        <v>#REF!</v>
      </c>
      <c r="C2169" t="e">
        <f t="shared" si="100"/>
        <v>#REF!</v>
      </c>
      <c r="D2169" t="e">
        <f t="shared" si="101"/>
        <v>#REF!</v>
      </c>
      <c r="E2169" t="s">
        <v>555</v>
      </c>
      <c r="F2169" t="s">
        <v>375</v>
      </c>
      <c r="G2169" t="e">
        <f>IF(SOA!#REF!="","",SOA!#REF!)</f>
        <v>#REF!</v>
      </c>
    </row>
    <row r="2170" spans="1:7" x14ac:dyDescent="0.3">
      <c r="A2170" t="s">
        <v>7</v>
      </c>
      <c r="B2170" t="e">
        <f t="shared" si="99"/>
        <v>#REF!</v>
      </c>
      <c r="C2170" t="e">
        <f t="shared" si="100"/>
        <v>#REF!</v>
      </c>
      <c r="D2170" t="e">
        <f t="shared" si="101"/>
        <v>#REF!</v>
      </c>
      <c r="E2170" t="s">
        <v>556</v>
      </c>
      <c r="F2170" t="s">
        <v>375</v>
      </c>
      <c r="G2170" t="e">
        <f>IF(SOA!#REF!="","",SOA!#REF!)</f>
        <v>#REF!</v>
      </c>
    </row>
    <row r="2171" spans="1:7" x14ac:dyDescent="0.3">
      <c r="A2171" t="s">
        <v>7</v>
      </c>
      <c r="B2171" t="e">
        <f t="shared" si="99"/>
        <v>#REF!</v>
      </c>
      <c r="C2171" t="e">
        <f t="shared" si="100"/>
        <v>#REF!</v>
      </c>
      <c r="D2171" t="e">
        <f t="shared" si="101"/>
        <v>#REF!</v>
      </c>
      <c r="E2171" t="s">
        <v>557</v>
      </c>
      <c r="F2171" t="s">
        <v>375</v>
      </c>
      <c r="G2171" t="e">
        <f>IF(SOA!#REF!="","",SOA!#REF!)</f>
        <v>#REF!</v>
      </c>
    </row>
    <row r="2172" spans="1:7" x14ac:dyDescent="0.3">
      <c r="A2172" t="s">
        <v>7</v>
      </c>
      <c r="B2172" t="e">
        <f t="shared" si="99"/>
        <v>#REF!</v>
      </c>
      <c r="C2172" t="e">
        <f t="shared" si="100"/>
        <v>#REF!</v>
      </c>
      <c r="D2172" t="e">
        <f t="shared" si="101"/>
        <v>#REF!</v>
      </c>
      <c r="E2172" t="s">
        <v>558</v>
      </c>
      <c r="F2172" t="s">
        <v>375</v>
      </c>
      <c r="G2172" t="e">
        <f>IF(SOA!#REF!="","",SOA!#REF!)</f>
        <v>#REF!</v>
      </c>
    </row>
    <row r="2173" spans="1:7" x14ac:dyDescent="0.3">
      <c r="A2173" t="s">
        <v>7</v>
      </c>
      <c r="B2173" t="e">
        <f t="shared" si="99"/>
        <v>#REF!</v>
      </c>
      <c r="C2173" t="e">
        <f t="shared" si="100"/>
        <v>#REF!</v>
      </c>
      <c r="D2173" t="e">
        <f t="shared" si="101"/>
        <v>#REF!</v>
      </c>
      <c r="E2173" t="s">
        <v>559</v>
      </c>
      <c r="F2173" t="s">
        <v>375</v>
      </c>
      <c r="G2173" t="e">
        <f>IF(SOA!#REF!="","",SOA!#REF!)</f>
        <v>#REF!</v>
      </c>
    </row>
    <row r="2174" spans="1:7" x14ac:dyDescent="0.3">
      <c r="A2174" t="s">
        <v>7</v>
      </c>
      <c r="B2174" t="e">
        <f t="shared" si="99"/>
        <v>#REF!</v>
      </c>
      <c r="C2174" t="e">
        <f t="shared" si="100"/>
        <v>#REF!</v>
      </c>
      <c r="D2174" t="e">
        <f t="shared" si="101"/>
        <v>#REF!</v>
      </c>
      <c r="E2174" t="s">
        <v>560</v>
      </c>
      <c r="F2174" t="s">
        <v>375</v>
      </c>
      <c r="G2174" t="e">
        <f>IF(SOA!#REF!="","",SOA!#REF!)</f>
        <v>#REF!</v>
      </c>
    </row>
    <row r="2175" spans="1:7" x14ac:dyDescent="0.3">
      <c r="A2175" t="s">
        <v>7</v>
      </c>
      <c r="B2175" t="e">
        <f t="shared" si="99"/>
        <v>#REF!</v>
      </c>
      <c r="C2175" t="e">
        <f t="shared" si="100"/>
        <v>#REF!</v>
      </c>
      <c r="D2175" t="e">
        <f t="shared" si="101"/>
        <v>#REF!</v>
      </c>
      <c r="E2175" t="s">
        <v>561</v>
      </c>
      <c r="F2175" t="s">
        <v>375</v>
      </c>
      <c r="G2175" t="e">
        <f>IF(SOA!#REF!="","",SOA!#REF!)</f>
        <v>#REF!</v>
      </c>
    </row>
    <row r="2176" spans="1:7" x14ac:dyDescent="0.3">
      <c r="A2176" t="s">
        <v>7</v>
      </c>
      <c r="B2176" t="e">
        <f t="shared" si="99"/>
        <v>#REF!</v>
      </c>
      <c r="C2176" t="e">
        <f t="shared" si="100"/>
        <v>#REF!</v>
      </c>
      <c r="D2176" t="e">
        <f t="shared" si="101"/>
        <v>#REF!</v>
      </c>
      <c r="E2176" t="s">
        <v>562</v>
      </c>
      <c r="F2176" t="s">
        <v>375</v>
      </c>
      <c r="G2176" t="e">
        <f>IF(SOA!#REF!="","",SOA!#REF!)</f>
        <v>#REF!</v>
      </c>
    </row>
    <row r="2177" spans="1:7" x14ac:dyDescent="0.3">
      <c r="A2177" t="s">
        <v>7</v>
      </c>
      <c r="B2177" t="e">
        <f t="shared" si="99"/>
        <v>#REF!</v>
      </c>
      <c r="C2177" t="e">
        <f t="shared" si="100"/>
        <v>#REF!</v>
      </c>
      <c r="D2177" t="e">
        <f t="shared" si="101"/>
        <v>#REF!</v>
      </c>
      <c r="E2177" t="s">
        <v>563</v>
      </c>
      <c r="F2177" t="s">
        <v>375</v>
      </c>
      <c r="G2177" t="e">
        <f>IF(SOA!#REF!="","",SOA!#REF!)</f>
        <v>#REF!</v>
      </c>
    </row>
    <row r="2178" spans="1:7" x14ac:dyDescent="0.3">
      <c r="A2178" t="s">
        <v>7</v>
      </c>
      <c r="B2178" t="e">
        <f t="shared" si="99"/>
        <v>#REF!</v>
      </c>
      <c r="C2178" t="e">
        <f t="shared" si="100"/>
        <v>#REF!</v>
      </c>
      <c r="D2178" t="e">
        <f t="shared" si="101"/>
        <v>#REF!</v>
      </c>
      <c r="E2178" t="s">
        <v>564</v>
      </c>
      <c r="F2178" t="s">
        <v>375</v>
      </c>
      <c r="G2178" t="e">
        <f>IF(SOA!#REF!="","",SOA!#REF!)</f>
        <v>#REF!</v>
      </c>
    </row>
    <row r="2179" spans="1:7" x14ac:dyDescent="0.3">
      <c r="A2179" t="s">
        <v>7</v>
      </c>
      <c r="B2179" t="e">
        <f t="shared" ref="B2179:B2242" si="102">IF(AgencyCode="","",AgencyCode)</f>
        <v>#REF!</v>
      </c>
      <c r="C2179" t="e">
        <f t="shared" ref="C2179:C2242" si="103">IF(AgencyName="","",AgencyName)</f>
        <v>#REF!</v>
      </c>
      <c r="D2179" t="e">
        <f t="shared" ref="D2179:D2242" si="104">IF(Year="","",Year)</f>
        <v>#REF!</v>
      </c>
      <c r="E2179" t="s">
        <v>565</v>
      </c>
      <c r="F2179" t="s">
        <v>375</v>
      </c>
      <c r="G2179" t="e">
        <f>IF(SOA!#REF!="","",SOA!#REF!)</f>
        <v>#REF!</v>
      </c>
    </row>
    <row r="2180" spans="1:7" x14ac:dyDescent="0.3">
      <c r="A2180" t="s">
        <v>7</v>
      </c>
      <c r="B2180" t="e">
        <f t="shared" si="102"/>
        <v>#REF!</v>
      </c>
      <c r="C2180" t="e">
        <f t="shared" si="103"/>
        <v>#REF!</v>
      </c>
      <c r="D2180" t="e">
        <f t="shared" si="104"/>
        <v>#REF!</v>
      </c>
      <c r="E2180" t="s">
        <v>567</v>
      </c>
      <c r="F2180" t="s">
        <v>375</v>
      </c>
      <c r="G2180" t="e">
        <f>IF(SOA!#REF!="","",SOA!#REF!)</f>
        <v>#REF!</v>
      </c>
    </row>
    <row r="2181" spans="1:7" x14ac:dyDescent="0.3">
      <c r="A2181" t="s">
        <v>7</v>
      </c>
      <c r="B2181" t="e">
        <f t="shared" si="102"/>
        <v>#REF!</v>
      </c>
      <c r="C2181" t="e">
        <f t="shared" si="103"/>
        <v>#REF!</v>
      </c>
      <c r="D2181" t="e">
        <f t="shared" si="104"/>
        <v>#REF!</v>
      </c>
      <c r="E2181" t="s">
        <v>569</v>
      </c>
      <c r="F2181" t="s">
        <v>375</v>
      </c>
      <c r="G2181" t="e">
        <f>IF(SOA!#REF!="","",SOA!#REF!)</f>
        <v>#REF!</v>
      </c>
    </row>
    <row r="2182" spans="1:7" x14ac:dyDescent="0.3">
      <c r="A2182" t="s">
        <v>7</v>
      </c>
      <c r="B2182" t="e">
        <f t="shared" si="102"/>
        <v>#REF!</v>
      </c>
      <c r="C2182" t="e">
        <f t="shared" si="103"/>
        <v>#REF!</v>
      </c>
      <c r="D2182" t="e">
        <f t="shared" si="104"/>
        <v>#REF!</v>
      </c>
      <c r="E2182" t="s">
        <v>570</v>
      </c>
      <c r="F2182" t="s">
        <v>375</v>
      </c>
      <c r="G2182" t="e">
        <f>IF(SOA!#REF!="","",SOA!#REF!)</f>
        <v>#REF!</v>
      </c>
    </row>
    <row r="2183" spans="1:7" x14ac:dyDescent="0.3">
      <c r="A2183" t="s">
        <v>7</v>
      </c>
      <c r="B2183" t="e">
        <f t="shared" si="102"/>
        <v>#REF!</v>
      </c>
      <c r="C2183" t="e">
        <f t="shared" si="103"/>
        <v>#REF!</v>
      </c>
      <c r="D2183" t="e">
        <f t="shared" si="104"/>
        <v>#REF!</v>
      </c>
      <c r="E2183" t="s">
        <v>571</v>
      </c>
      <c r="F2183" t="s">
        <v>375</v>
      </c>
      <c r="G2183" t="e">
        <f>IF(SOA!#REF!="","",SOA!#REF!)</f>
        <v>#REF!</v>
      </c>
    </row>
    <row r="2184" spans="1:7" x14ac:dyDescent="0.3">
      <c r="A2184" t="s">
        <v>7</v>
      </c>
      <c r="B2184" t="e">
        <f t="shared" si="102"/>
        <v>#REF!</v>
      </c>
      <c r="C2184" t="e">
        <f t="shared" si="103"/>
        <v>#REF!</v>
      </c>
      <c r="D2184" t="e">
        <f t="shared" si="104"/>
        <v>#REF!</v>
      </c>
      <c r="E2184" t="s">
        <v>572</v>
      </c>
      <c r="F2184" t="s">
        <v>375</v>
      </c>
      <c r="G2184" t="e">
        <f>IF(SOA!#REF!="","",SOA!#REF!)</f>
        <v>#REF!</v>
      </c>
    </row>
    <row r="2185" spans="1:7" x14ac:dyDescent="0.3">
      <c r="A2185" t="s">
        <v>7</v>
      </c>
      <c r="B2185" t="e">
        <f t="shared" si="102"/>
        <v>#REF!</v>
      </c>
      <c r="C2185" t="e">
        <f t="shared" si="103"/>
        <v>#REF!</v>
      </c>
      <c r="D2185" t="e">
        <f t="shared" si="104"/>
        <v>#REF!</v>
      </c>
      <c r="E2185" t="s">
        <v>573</v>
      </c>
      <c r="F2185" t="s">
        <v>375</v>
      </c>
      <c r="G2185" t="e">
        <f>IF(SOA!#REF!="","",SOA!#REF!)</f>
        <v>#REF!</v>
      </c>
    </row>
    <row r="2186" spans="1:7" x14ac:dyDescent="0.3">
      <c r="A2186" t="s">
        <v>7</v>
      </c>
      <c r="B2186" t="e">
        <f t="shared" si="102"/>
        <v>#REF!</v>
      </c>
      <c r="C2186" t="e">
        <f t="shared" si="103"/>
        <v>#REF!</v>
      </c>
      <c r="D2186" t="e">
        <f t="shared" si="104"/>
        <v>#REF!</v>
      </c>
      <c r="E2186" t="s">
        <v>574</v>
      </c>
      <c r="F2186" t="s">
        <v>375</v>
      </c>
      <c r="G2186" t="e">
        <f>IF(SOA!#REF!="","",SOA!#REF!)</f>
        <v>#REF!</v>
      </c>
    </row>
    <row r="2187" spans="1:7" x14ac:dyDescent="0.3">
      <c r="A2187" t="s">
        <v>7</v>
      </c>
      <c r="B2187" t="e">
        <f t="shared" si="102"/>
        <v>#REF!</v>
      </c>
      <c r="C2187" t="e">
        <f t="shared" si="103"/>
        <v>#REF!</v>
      </c>
      <c r="D2187" t="e">
        <f t="shared" si="104"/>
        <v>#REF!</v>
      </c>
      <c r="E2187" t="s">
        <v>575</v>
      </c>
      <c r="F2187" t="s">
        <v>375</v>
      </c>
      <c r="G2187" t="e">
        <f>IF(SOA!#REF!="","",SOA!#REF!)</f>
        <v>#REF!</v>
      </c>
    </row>
    <row r="2188" spans="1:7" x14ac:dyDescent="0.3">
      <c r="A2188" t="s">
        <v>7</v>
      </c>
      <c r="B2188" t="e">
        <f t="shared" si="102"/>
        <v>#REF!</v>
      </c>
      <c r="C2188" t="e">
        <f t="shared" si="103"/>
        <v>#REF!</v>
      </c>
      <c r="D2188" t="e">
        <f t="shared" si="104"/>
        <v>#REF!</v>
      </c>
      <c r="E2188" t="s">
        <v>576</v>
      </c>
      <c r="F2188" t="s">
        <v>375</v>
      </c>
      <c r="G2188" t="e">
        <f>IF(SOA!#REF!="","",SOA!#REF!)</f>
        <v>#REF!</v>
      </c>
    </row>
    <row r="2189" spans="1:7" x14ac:dyDescent="0.3">
      <c r="A2189" t="s">
        <v>7</v>
      </c>
      <c r="B2189" t="e">
        <f t="shared" si="102"/>
        <v>#REF!</v>
      </c>
      <c r="C2189" t="e">
        <f t="shared" si="103"/>
        <v>#REF!</v>
      </c>
      <c r="D2189" t="e">
        <f t="shared" si="104"/>
        <v>#REF!</v>
      </c>
      <c r="E2189" t="s">
        <v>577</v>
      </c>
      <c r="F2189" t="s">
        <v>375</v>
      </c>
      <c r="G2189" t="e">
        <f>IF(SOA!#REF!="","",SOA!#REF!)</f>
        <v>#REF!</v>
      </c>
    </row>
    <row r="2190" spans="1:7" x14ac:dyDescent="0.3">
      <c r="A2190" t="s">
        <v>7</v>
      </c>
      <c r="B2190" t="e">
        <f t="shared" si="102"/>
        <v>#REF!</v>
      </c>
      <c r="C2190" t="e">
        <f t="shared" si="103"/>
        <v>#REF!</v>
      </c>
      <c r="D2190" t="e">
        <f t="shared" si="104"/>
        <v>#REF!</v>
      </c>
      <c r="E2190" t="s">
        <v>578</v>
      </c>
      <c r="F2190" t="s">
        <v>375</v>
      </c>
      <c r="G2190" t="e">
        <f>IF(SOA!#REF!="","",SOA!#REF!)</f>
        <v>#REF!</v>
      </c>
    </row>
    <row r="2191" spans="1:7" x14ac:dyDescent="0.3">
      <c r="A2191" t="s">
        <v>7</v>
      </c>
      <c r="B2191" t="e">
        <f t="shared" si="102"/>
        <v>#REF!</v>
      </c>
      <c r="C2191" t="e">
        <f t="shared" si="103"/>
        <v>#REF!</v>
      </c>
      <c r="D2191" t="e">
        <f t="shared" si="104"/>
        <v>#REF!</v>
      </c>
      <c r="E2191" t="s">
        <v>579</v>
      </c>
      <c r="F2191" t="s">
        <v>375</v>
      </c>
      <c r="G2191" t="e">
        <f>IF(SOA!#REF!="","",SOA!#REF!)</f>
        <v>#REF!</v>
      </c>
    </row>
    <row r="2192" spans="1:7" x14ac:dyDescent="0.3">
      <c r="A2192" t="s">
        <v>7</v>
      </c>
      <c r="B2192" t="e">
        <f t="shared" si="102"/>
        <v>#REF!</v>
      </c>
      <c r="C2192" t="e">
        <f t="shared" si="103"/>
        <v>#REF!</v>
      </c>
      <c r="D2192" t="e">
        <f t="shared" si="104"/>
        <v>#REF!</v>
      </c>
      <c r="E2192" t="s">
        <v>580</v>
      </c>
      <c r="F2192" t="s">
        <v>375</v>
      </c>
      <c r="G2192" t="e">
        <f>IF(SOA!#REF!="","",SOA!#REF!)</f>
        <v>#REF!</v>
      </c>
    </row>
    <row r="2193" spans="1:7" x14ac:dyDescent="0.3">
      <c r="A2193" t="s">
        <v>7</v>
      </c>
      <c r="B2193" t="e">
        <f t="shared" si="102"/>
        <v>#REF!</v>
      </c>
      <c r="C2193" t="e">
        <f t="shared" si="103"/>
        <v>#REF!</v>
      </c>
      <c r="D2193" t="e">
        <f t="shared" si="104"/>
        <v>#REF!</v>
      </c>
      <c r="E2193" t="s">
        <v>581</v>
      </c>
      <c r="F2193" t="s">
        <v>375</v>
      </c>
      <c r="G2193" t="e">
        <f>IF(SOA!#REF!="","",SOA!#REF!)</f>
        <v>#REF!</v>
      </c>
    </row>
    <row r="2194" spans="1:7" x14ac:dyDescent="0.3">
      <c r="A2194" t="s">
        <v>7</v>
      </c>
      <c r="B2194" t="e">
        <f t="shared" si="102"/>
        <v>#REF!</v>
      </c>
      <c r="C2194" t="e">
        <f t="shared" si="103"/>
        <v>#REF!</v>
      </c>
      <c r="D2194" t="e">
        <f t="shared" si="104"/>
        <v>#REF!</v>
      </c>
      <c r="E2194" t="s">
        <v>527</v>
      </c>
      <c r="F2194" t="s">
        <v>376</v>
      </c>
      <c r="G2194" t="e">
        <f>IF(SOA!#REF!="","",SOA!#REF!)</f>
        <v>#REF!</v>
      </c>
    </row>
    <row r="2195" spans="1:7" x14ac:dyDescent="0.3">
      <c r="A2195" t="s">
        <v>7</v>
      </c>
      <c r="B2195" t="e">
        <f t="shared" si="102"/>
        <v>#REF!</v>
      </c>
      <c r="C2195" t="e">
        <f t="shared" si="103"/>
        <v>#REF!</v>
      </c>
      <c r="D2195" t="e">
        <f t="shared" si="104"/>
        <v>#REF!</v>
      </c>
      <c r="E2195" t="s">
        <v>528</v>
      </c>
      <c r="F2195" t="s">
        <v>376</v>
      </c>
      <c r="G2195" t="e">
        <f>IF(SOA!#REF!="","",SOA!#REF!)</f>
        <v>#REF!</v>
      </c>
    </row>
    <row r="2196" spans="1:7" x14ac:dyDescent="0.3">
      <c r="A2196" t="s">
        <v>7</v>
      </c>
      <c r="B2196" t="e">
        <f t="shared" si="102"/>
        <v>#REF!</v>
      </c>
      <c r="C2196" t="e">
        <f t="shared" si="103"/>
        <v>#REF!</v>
      </c>
      <c r="D2196" t="e">
        <f t="shared" si="104"/>
        <v>#REF!</v>
      </c>
      <c r="E2196" t="s">
        <v>529</v>
      </c>
      <c r="F2196" t="s">
        <v>376</v>
      </c>
      <c r="G2196" t="e">
        <f>IF(SOA!#REF!="","",SOA!#REF!)</f>
        <v>#REF!</v>
      </c>
    </row>
    <row r="2197" spans="1:7" x14ac:dyDescent="0.3">
      <c r="A2197" t="s">
        <v>7</v>
      </c>
      <c r="B2197" t="e">
        <f t="shared" si="102"/>
        <v>#REF!</v>
      </c>
      <c r="C2197" t="e">
        <f t="shared" si="103"/>
        <v>#REF!</v>
      </c>
      <c r="D2197" t="e">
        <f t="shared" si="104"/>
        <v>#REF!</v>
      </c>
      <c r="E2197" t="s">
        <v>530</v>
      </c>
      <c r="F2197" t="s">
        <v>376</v>
      </c>
      <c r="G2197" t="e">
        <f>IF(SOA!#REF!="","",SOA!#REF!)</f>
        <v>#REF!</v>
      </c>
    </row>
    <row r="2198" spans="1:7" x14ac:dyDescent="0.3">
      <c r="A2198" t="s">
        <v>7</v>
      </c>
      <c r="B2198" t="e">
        <f t="shared" si="102"/>
        <v>#REF!</v>
      </c>
      <c r="C2198" t="e">
        <f t="shared" si="103"/>
        <v>#REF!</v>
      </c>
      <c r="D2198" t="e">
        <f t="shared" si="104"/>
        <v>#REF!</v>
      </c>
      <c r="E2198" t="s">
        <v>531</v>
      </c>
      <c r="F2198" t="s">
        <v>376</v>
      </c>
      <c r="G2198" t="e">
        <f>IF(SOA!#REF!="","",SOA!#REF!)</f>
        <v>#REF!</v>
      </c>
    </row>
    <row r="2199" spans="1:7" x14ac:dyDescent="0.3">
      <c r="A2199" t="s">
        <v>7</v>
      </c>
      <c r="B2199" t="e">
        <f t="shared" si="102"/>
        <v>#REF!</v>
      </c>
      <c r="C2199" t="e">
        <f t="shared" si="103"/>
        <v>#REF!</v>
      </c>
      <c r="D2199" t="e">
        <f t="shared" si="104"/>
        <v>#REF!</v>
      </c>
      <c r="E2199" t="s">
        <v>532</v>
      </c>
      <c r="F2199" t="s">
        <v>376</v>
      </c>
      <c r="G2199" t="e">
        <f>IF(SOA!#REF!="","",SOA!#REF!)</f>
        <v>#REF!</v>
      </c>
    </row>
    <row r="2200" spans="1:7" x14ac:dyDescent="0.3">
      <c r="A2200" t="s">
        <v>7</v>
      </c>
      <c r="B2200" t="e">
        <f t="shared" si="102"/>
        <v>#REF!</v>
      </c>
      <c r="C2200" t="e">
        <f t="shared" si="103"/>
        <v>#REF!</v>
      </c>
      <c r="D2200" t="e">
        <f t="shared" si="104"/>
        <v>#REF!</v>
      </c>
      <c r="E2200" t="s">
        <v>533</v>
      </c>
      <c r="F2200" t="s">
        <v>376</v>
      </c>
      <c r="G2200" t="e">
        <f>IF(SOA!#REF!="","",SOA!#REF!)</f>
        <v>#REF!</v>
      </c>
    </row>
    <row r="2201" spans="1:7" x14ac:dyDescent="0.3">
      <c r="A2201" t="s">
        <v>7</v>
      </c>
      <c r="B2201" t="e">
        <f t="shared" si="102"/>
        <v>#REF!</v>
      </c>
      <c r="C2201" t="e">
        <f t="shared" si="103"/>
        <v>#REF!</v>
      </c>
      <c r="D2201" t="e">
        <f t="shared" si="104"/>
        <v>#REF!</v>
      </c>
      <c r="E2201" t="s">
        <v>534</v>
      </c>
      <c r="F2201" t="s">
        <v>376</v>
      </c>
      <c r="G2201" t="e">
        <f>IF(SOA!#REF!="","",SOA!#REF!)</f>
        <v>#REF!</v>
      </c>
    </row>
    <row r="2202" spans="1:7" x14ac:dyDescent="0.3">
      <c r="A2202" t="s">
        <v>7</v>
      </c>
      <c r="B2202" t="e">
        <f t="shared" si="102"/>
        <v>#REF!</v>
      </c>
      <c r="C2202" t="e">
        <f t="shared" si="103"/>
        <v>#REF!</v>
      </c>
      <c r="D2202" t="e">
        <f t="shared" si="104"/>
        <v>#REF!</v>
      </c>
      <c r="E2202" t="s">
        <v>536</v>
      </c>
      <c r="F2202" t="s">
        <v>376</v>
      </c>
      <c r="G2202" t="e">
        <f>IF(SOA!#REF!="","",SOA!#REF!)</f>
        <v>#REF!</v>
      </c>
    </row>
    <row r="2203" spans="1:7" x14ac:dyDescent="0.3">
      <c r="A2203" t="s">
        <v>7</v>
      </c>
      <c r="B2203" t="e">
        <f t="shared" si="102"/>
        <v>#REF!</v>
      </c>
      <c r="C2203" t="e">
        <f t="shared" si="103"/>
        <v>#REF!</v>
      </c>
      <c r="D2203" t="e">
        <f t="shared" si="104"/>
        <v>#REF!</v>
      </c>
      <c r="E2203" t="s">
        <v>538</v>
      </c>
      <c r="F2203" t="s">
        <v>376</v>
      </c>
      <c r="G2203" t="e">
        <f>IF(SOA!#REF!="","",SOA!#REF!)</f>
        <v>#REF!</v>
      </c>
    </row>
    <row r="2204" spans="1:7" x14ac:dyDescent="0.3">
      <c r="A2204" t="s">
        <v>7</v>
      </c>
      <c r="B2204" t="e">
        <f t="shared" si="102"/>
        <v>#REF!</v>
      </c>
      <c r="C2204" t="e">
        <f t="shared" si="103"/>
        <v>#REF!</v>
      </c>
      <c r="D2204" t="e">
        <f t="shared" si="104"/>
        <v>#REF!</v>
      </c>
      <c r="E2204" t="s">
        <v>539</v>
      </c>
      <c r="F2204" t="s">
        <v>376</v>
      </c>
      <c r="G2204" t="e">
        <f>IF(SOA!#REF!="","",SOA!#REF!)</f>
        <v>#REF!</v>
      </c>
    </row>
    <row r="2205" spans="1:7" x14ac:dyDescent="0.3">
      <c r="A2205" t="s">
        <v>7</v>
      </c>
      <c r="B2205" t="e">
        <f t="shared" si="102"/>
        <v>#REF!</v>
      </c>
      <c r="C2205" t="e">
        <f t="shared" si="103"/>
        <v>#REF!</v>
      </c>
      <c r="D2205" t="e">
        <f t="shared" si="104"/>
        <v>#REF!</v>
      </c>
      <c r="E2205" t="s">
        <v>540</v>
      </c>
      <c r="F2205" t="s">
        <v>376</v>
      </c>
      <c r="G2205" t="e">
        <f>IF(SOA!#REF!="","",SOA!#REF!)</f>
        <v>#REF!</v>
      </c>
    </row>
    <row r="2206" spans="1:7" x14ac:dyDescent="0.3">
      <c r="A2206" t="s">
        <v>7</v>
      </c>
      <c r="B2206" t="e">
        <f t="shared" si="102"/>
        <v>#REF!</v>
      </c>
      <c r="C2206" t="e">
        <f t="shared" si="103"/>
        <v>#REF!</v>
      </c>
      <c r="D2206" t="e">
        <f t="shared" si="104"/>
        <v>#REF!</v>
      </c>
      <c r="E2206" t="s">
        <v>541</v>
      </c>
      <c r="F2206" t="s">
        <v>376</v>
      </c>
      <c r="G2206" t="e">
        <f>IF(SOA!#REF!="","",SOA!#REF!)</f>
        <v>#REF!</v>
      </c>
    </row>
    <row r="2207" spans="1:7" x14ac:dyDescent="0.3">
      <c r="A2207" t="s">
        <v>7</v>
      </c>
      <c r="B2207" t="e">
        <f t="shared" si="102"/>
        <v>#REF!</v>
      </c>
      <c r="C2207" t="e">
        <f t="shared" si="103"/>
        <v>#REF!</v>
      </c>
      <c r="D2207" t="e">
        <f t="shared" si="104"/>
        <v>#REF!</v>
      </c>
      <c r="E2207" t="s">
        <v>542</v>
      </c>
      <c r="F2207" t="s">
        <v>376</v>
      </c>
      <c r="G2207" t="e">
        <f>IF(SOA!#REF!="","",SOA!#REF!)</f>
        <v>#REF!</v>
      </c>
    </row>
    <row r="2208" spans="1:7" x14ac:dyDescent="0.3">
      <c r="A2208" t="s">
        <v>7</v>
      </c>
      <c r="B2208" t="e">
        <f t="shared" si="102"/>
        <v>#REF!</v>
      </c>
      <c r="C2208" t="e">
        <f t="shared" si="103"/>
        <v>#REF!</v>
      </c>
      <c r="D2208" t="e">
        <f t="shared" si="104"/>
        <v>#REF!</v>
      </c>
      <c r="E2208" t="s">
        <v>543</v>
      </c>
      <c r="F2208" t="s">
        <v>376</v>
      </c>
      <c r="G2208" t="e">
        <f>IF(SOA!#REF!="","",SOA!#REF!)</f>
        <v>#REF!</v>
      </c>
    </row>
    <row r="2209" spans="1:7" x14ac:dyDescent="0.3">
      <c r="A2209" t="s">
        <v>7</v>
      </c>
      <c r="B2209" t="e">
        <f t="shared" si="102"/>
        <v>#REF!</v>
      </c>
      <c r="C2209" t="e">
        <f t="shared" si="103"/>
        <v>#REF!</v>
      </c>
      <c r="D2209" t="e">
        <f t="shared" si="104"/>
        <v>#REF!</v>
      </c>
      <c r="E2209" t="s">
        <v>545</v>
      </c>
      <c r="F2209" t="s">
        <v>376</v>
      </c>
      <c r="G2209" t="e">
        <f>IF(SOA!#REF!="","",SOA!#REF!)</f>
        <v>#REF!</v>
      </c>
    </row>
    <row r="2210" spans="1:7" x14ac:dyDescent="0.3">
      <c r="A2210" t="s">
        <v>7</v>
      </c>
      <c r="B2210" t="e">
        <f t="shared" si="102"/>
        <v>#REF!</v>
      </c>
      <c r="C2210" t="e">
        <f t="shared" si="103"/>
        <v>#REF!</v>
      </c>
      <c r="D2210" t="e">
        <f t="shared" si="104"/>
        <v>#REF!</v>
      </c>
      <c r="E2210" t="s">
        <v>547</v>
      </c>
      <c r="F2210" t="s">
        <v>376</v>
      </c>
      <c r="G2210" t="e">
        <f>IF(SOA!#REF!="","",SOA!#REF!)</f>
        <v>#REF!</v>
      </c>
    </row>
    <row r="2211" spans="1:7" x14ac:dyDescent="0.3">
      <c r="A2211" t="s">
        <v>7</v>
      </c>
      <c r="B2211" t="e">
        <f t="shared" si="102"/>
        <v>#REF!</v>
      </c>
      <c r="C2211" t="e">
        <f t="shared" si="103"/>
        <v>#REF!</v>
      </c>
      <c r="D2211" t="e">
        <f t="shared" si="104"/>
        <v>#REF!</v>
      </c>
      <c r="E2211" t="s">
        <v>548</v>
      </c>
      <c r="F2211" t="s">
        <v>376</v>
      </c>
      <c r="G2211" t="e">
        <f>IF(SOA!#REF!="","",SOA!#REF!)</f>
        <v>#REF!</v>
      </c>
    </row>
    <row r="2212" spans="1:7" x14ac:dyDescent="0.3">
      <c r="A2212" t="s">
        <v>7</v>
      </c>
      <c r="B2212" t="e">
        <f t="shared" si="102"/>
        <v>#REF!</v>
      </c>
      <c r="C2212" t="e">
        <f t="shared" si="103"/>
        <v>#REF!</v>
      </c>
      <c r="D2212" t="e">
        <f t="shared" si="104"/>
        <v>#REF!</v>
      </c>
      <c r="E2212" t="s">
        <v>549</v>
      </c>
      <c r="F2212" t="s">
        <v>376</v>
      </c>
      <c r="G2212" t="e">
        <f>IF(SOA!#REF!="","",SOA!#REF!)</f>
        <v>#REF!</v>
      </c>
    </row>
    <row r="2213" spans="1:7" x14ac:dyDescent="0.3">
      <c r="A2213" t="s">
        <v>7</v>
      </c>
      <c r="B2213" t="e">
        <f t="shared" si="102"/>
        <v>#REF!</v>
      </c>
      <c r="C2213" t="e">
        <f t="shared" si="103"/>
        <v>#REF!</v>
      </c>
      <c r="D2213" t="e">
        <f t="shared" si="104"/>
        <v>#REF!</v>
      </c>
      <c r="E2213" t="s">
        <v>550</v>
      </c>
      <c r="F2213" t="s">
        <v>376</v>
      </c>
      <c r="G2213" t="e">
        <f>IF(SOA!#REF!="","",SOA!#REF!)</f>
        <v>#REF!</v>
      </c>
    </row>
    <row r="2214" spans="1:7" x14ac:dyDescent="0.3">
      <c r="A2214" t="s">
        <v>7</v>
      </c>
      <c r="B2214" t="e">
        <f t="shared" si="102"/>
        <v>#REF!</v>
      </c>
      <c r="C2214" t="e">
        <f t="shared" si="103"/>
        <v>#REF!</v>
      </c>
      <c r="D2214" t="e">
        <f t="shared" si="104"/>
        <v>#REF!</v>
      </c>
      <c r="E2214" t="s">
        <v>551</v>
      </c>
      <c r="F2214" t="s">
        <v>376</v>
      </c>
      <c r="G2214" t="e">
        <f>IF(SOA!#REF!="","",SOA!#REF!)</f>
        <v>#REF!</v>
      </c>
    </row>
    <row r="2215" spans="1:7" x14ac:dyDescent="0.3">
      <c r="A2215" t="s">
        <v>7</v>
      </c>
      <c r="B2215" t="e">
        <f t="shared" si="102"/>
        <v>#REF!</v>
      </c>
      <c r="C2215" t="e">
        <f t="shared" si="103"/>
        <v>#REF!</v>
      </c>
      <c r="D2215" t="e">
        <f t="shared" si="104"/>
        <v>#REF!</v>
      </c>
      <c r="E2215" t="s">
        <v>552</v>
      </c>
      <c r="F2215" t="s">
        <v>376</v>
      </c>
      <c r="G2215" t="e">
        <f>IF(SOA!#REF!="","",SOA!#REF!)</f>
        <v>#REF!</v>
      </c>
    </row>
    <row r="2216" spans="1:7" x14ac:dyDescent="0.3">
      <c r="A2216" t="s">
        <v>7</v>
      </c>
      <c r="B2216" t="e">
        <f t="shared" si="102"/>
        <v>#REF!</v>
      </c>
      <c r="C2216" t="e">
        <f t="shared" si="103"/>
        <v>#REF!</v>
      </c>
      <c r="D2216" t="e">
        <f t="shared" si="104"/>
        <v>#REF!</v>
      </c>
      <c r="E2216" t="s">
        <v>553</v>
      </c>
      <c r="F2216" t="s">
        <v>376</v>
      </c>
      <c r="G2216" t="e">
        <f>IF(SOA!#REF!="","",SOA!#REF!)</f>
        <v>#REF!</v>
      </c>
    </row>
    <row r="2217" spans="1:7" x14ac:dyDescent="0.3">
      <c r="A2217" t="s">
        <v>7</v>
      </c>
      <c r="B2217" t="e">
        <f t="shared" si="102"/>
        <v>#REF!</v>
      </c>
      <c r="C2217" t="e">
        <f t="shared" si="103"/>
        <v>#REF!</v>
      </c>
      <c r="D2217" t="e">
        <f t="shared" si="104"/>
        <v>#REF!</v>
      </c>
      <c r="E2217" t="s">
        <v>554</v>
      </c>
      <c r="F2217" t="s">
        <v>376</v>
      </c>
      <c r="G2217" t="e">
        <f>IF(SOA!#REF!="","",SOA!#REF!)</f>
        <v>#REF!</v>
      </c>
    </row>
    <row r="2218" spans="1:7" x14ac:dyDescent="0.3">
      <c r="A2218" t="s">
        <v>7</v>
      </c>
      <c r="B2218" t="e">
        <f t="shared" si="102"/>
        <v>#REF!</v>
      </c>
      <c r="C2218" t="e">
        <f t="shared" si="103"/>
        <v>#REF!</v>
      </c>
      <c r="D2218" t="e">
        <f t="shared" si="104"/>
        <v>#REF!</v>
      </c>
      <c r="E2218" t="s">
        <v>555</v>
      </c>
      <c r="F2218" t="s">
        <v>376</v>
      </c>
      <c r="G2218" t="e">
        <f>IF(SOA!#REF!="","",SOA!#REF!)</f>
        <v>#REF!</v>
      </c>
    </row>
    <row r="2219" spans="1:7" x14ac:dyDescent="0.3">
      <c r="A2219" t="s">
        <v>7</v>
      </c>
      <c r="B2219" t="e">
        <f t="shared" si="102"/>
        <v>#REF!</v>
      </c>
      <c r="C2219" t="e">
        <f t="shared" si="103"/>
        <v>#REF!</v>
      </c>
      <c r="D2219" t="e">
        <f t="shared" si="104"/>
        <v>#REF!</v>
      </c>
      <c r="E2219" t="s">
        <v>556</v>
      </c>
      <c r="F2219" t="s">
        <v>376</v>
      </c>
      <c r="G2219" t="e">
        <f>IF(SOA!#REF!="","",SOA!#REF!)</f>
        <v>#REF!</v>
      </c>
    </row>
    <row r="2220" spans="1:7" x14ac:dyDescent="0.3">
      <c r="A2220" t="s">
        <v>7</v>
      </c>
      <c r="B2220" t="e">
        <f t="shared" si="102"/>
        <v>#REF!</v>
      </c>
      <c r="C2220" t="e">
        <f t="shared" si="103"/>
        <v>#REF!</v>
      </c>
      <c r="D2220" t="e">
        <f t="shared" si="104"/>
        <v>#REF!</v>
      </c>
      <c r="E2220" t="s">
        <v>557</v>
      </c>
      <c r="F2220" t="s">
        <v>376</v>
      </c>
      <c r="G2220" t="e">
        <f>IF(SOA!#REF!="","",SOA!#REF!)</f>
        <v>#REF!</v>
      </c>
    </row>
    <row r="2221" spans="1:7" x14ac:dyDescent="0.3">
      <c r="A2221" t="s">
        <v>7</v>
      </c>
      <c r="B2221" t="e">
        <f t="shared" si="102"/>
        <v>#REF!</v>
      </c>
      <c r="C2221" t="e">
        <f t="shared" si="103"/>
        <v>#REF!</v>
      </c>
      <c r="D2221" t="e">
        <f t="shared" si="104"/>
        <v>#REF!</v>
      </c>
      <c r="E2221" t="s">
        <v>558</v>
      </c>
      <c r="F2221" t="s">
        <v>376</v>
      </c>
      <c r="G2221" t="e">
        <f>IF(SOA!#REF!="","",SOA!#REF!)</f>
        <v>#REF!</v>
      </c>
    </row>
    <row r="2222" spans="1:7" x14ac:dyDescent="0.3">
      <c r="A2222" t="s">
        <v>7</v>
      </c>
      <c r="B2222" t="e">
        <f t="shared" si="102"/>
        <v>#REF!</v>
      </c>
      <c r="C2222" t="e">
        <f t="shared" si="103"/>
        <v>#REF!</v>
      </c>
      <c r="D2222" t="e">
        <f t="shared" si="104"/>
        <v>#REF!</v>
      </c>
      <c r="E2222" t="s">
        <v>559</v>
      </c>
      <c r="F2222" t="s">
        <v>376</v>
      </c>
      <c r="G2222" t="e">
        <f>IF(SOA!#REF!="","",SOA!#REF!)</f>
        <v>#REF!</v>
      </c>
    </row>
    <row r="2223" spans="1:7" x14ac:dyDescent="0.3">
      <c r="A2223" t="s">
        <v>7</v>
      </c>
      <c r="B2223" t="e">
        <f t="shared" si="102"/>
        <v>#REF!</v>
      </c>
      <c r="C2223" t="e">
        <f t="shared" si="103"/>
        <v>#REF!</v>
      </c>
      <c r="D2223" t="e">
        <f t="shared" si="104"/>
        <v>#REF!</v>
      </c>
      <c r="E2223" t="s">
        <v>560</v>
      </c>
      <c r="F2223" t="s">
        <v>376</v>
      </c>
      <c r="G2223" t="e">
        <f>IF(SOA!#REF!="","",SOA!#REF!)</f>
        <v>#REF!</v>
      </c>
    </row>
    <row r="2224" spans="1:7" x14ac:dyDescent="0.3">
      <c r="A2224" t="s">
        <v>7</v>
      </c>
      <c r="B2224" t="e">
        <f t="shared" si="102"/>
        <v>#REF!</v>
      </c>
      <c r="C2224" t="e">
        <f t="shared" si="103"/>
        <v>#REF!</v>
      </c>
      <c r="D2224" t="e">
        <f t="shared" si="104"/>
        <v>#REF!</v>
      </c>
      <c r="E2224" t="s">
        <v>561</v>
      </c>
      <c r="F2224" t="s">
        <v>376</v>
      </c>
      <c r="G2224" t="e">
        <f>IF(SOA!#REF!="","",SOA!#REF!)</f>
        <v>#REF!</v>
      </c>
    </row>
    <row r="2225" spans="1:7" x14ac:dyDescent="0.3">
      <c r="A2225" t="s">
        <v>7</v>
      </c>
      <c r="B2225" t="e">
        <f t="shared" si="102"/>
        <v>#REF!</v>
      </c>
      <c r="C2225" t="e">
        <f t="shared" si="103"/>
        <v>#REF!</v>
      </c>
      <c r="D2225" t="e">
        <f t="shared" si="104"/>
        <v>#REF!</v>
      </c>
      <c r="E2225" t="s">
        <v>562</v>
      </c>
      <c r="F2225" t="s">
        <v>376</v>
      </c>
      <c r="G2225" t="e">
        <f>IF(SOA!#REF!="","",SOA!#REF!)</f>
        <v>#REF!</v>
      </c>
    </row>
    <row r="2226" spans="1:7" x14ac:dyDescent="0.3">
      <c r="A2226" t="s">
        <v>7</v>
      </c>
      <c r="B2226" t="e">
        <f t="shared" si="102"/>
        <v>#REF!</v>
      </c>
      <c r="C2226" t="e">
        <f t="shared" si="103"/>
        <v>#REF!</v>
      </c>
      <c r="D2226" t="e">
        <f t="shared" si="104"/>
        <v>#REF!</v>
      </c>
      <c r="E2226" t="s">
        <v>563</v>
      </c>
      <c r="F2226" t="s">
        <v>376</v>
      </c>
      <c r="G2226" t="e">
        <f>IF(SOA!#REF!="","",SOA!#REF!)</f>
        <v>#REF!</v>
      </c>
    </row>
    <row r="2227" spans="1:7" x14ac:dyDescent="0.3">
      <c r="A2227" t="s">
        <v>7</v>
      </c>
      <c r="B2227" t="e">
        <f t="shared" si="102"/>
        <v>#REF!</v>
      </c>
      <c r="C2227" t="e">
        <f t="shared" si="103"/>
        <v>#REF!</v>
      </c>
      <c r="D2227" t="e">
        <f t="shared" si="104"/>
        <v>#REF!</v>
      </c>
      <c r="E2227" t="s">
        <v>564</v>
      </c>
      <c r="F2227" t="s">
        <v>376</v>
      </c>
      <c r="G2227" t="e">
        <f>IF(SOA!#REF!="","",SOA!#REF!)</f>
        <v>#REF!</v>
      </c>
    </row>
    <row r="2228" spans="1:7" x14ac:dyDescent="0.3">
      <c r="A2228" t="s">
        <v>7</v>
      </c>
      <c r="B2228" t="e">
        <f t="shared" si="102"/>
        <v>#REF!</v>
      </c>
      <c r="C2228" t="e">
        <f t="shared" si="103"/>
        <v>#REF!</v>
      </c>
      <c r="D2228" t="e">
        <f t="shared" si="104"/>
        <v>#REF!</v>
      </c>
      <c r="E2228" t="s">
        <v>565</v>
      </c>
      <c r="F2228" t="s">
        <v>376</v>
      </c>
      <c r="G2228" t="e">
        <f>IF(SOA!#REF!="","",SOA!#REF!)</f>
        <v>#REF!</v>
      </c>
    </row>
    <row r="2229" spans="1:7" x14ac:dyDescent="0.3">
      <c r="A2229" t="s">
        <v>7</v>
      </c>
      <c r="B2229" t="e">
        <f t="shared" si="102"/>
        <v>#REF!</v>
      </c>
      <c r="C2229" t="e">
        <f t="shared" si="103"/>
        <v>#REF!</v>
      </c>
      <c r="D2229" t="e">
        <f t="shared" si="104"/>
        <v>#REF!</v>
      </c>
      <c r="E2229" t="s">
        <v>567</v>
      </c>
      <c r="F2229" t="s">
        <v>376</v>
      </c>
      <c r="G2229" t="e">
        <f>IF(SOA!#REF!="","",SOA!#REF!)</f>
        <v>#REF!</v>
      </c>
    </row>
    <row r="2230" spans="1:7" x14ac:dyDescent="0.3">
      <c r="A2230" t="s">
        <v>7</v>
      </c>
      <c r="B2230" t="e">
        <f t="shared" si="102"/>
        <v>#REF!</v>
      </c>
      <c r="C2230" t="e">
        <f t="shared" si="103"/>
        <v>#REF!</v>
      </c>
      <c r="D2230" t="e">
        <f t="shared" si="104"/>
        <v>#REF!</v>
      </c>
      <c r="E2230" t="s">
        <v>569</v>
      </c>
      <c r="F2230" t="s">
        <v>376</v>
      </c>
      <c r="G2230" t="e">
        <f>IF(SOA!#REF!="","",SOA!#REF!)</f>
        <v>#REF!</v>
      </c>
    </row>
    <row r="2231" spans="1:7" x14ac:dyDescent="0.3">
      <c r="A2231" t="s">
        <v>7</v>
      </c>
      <c r="B2231" t="e">
        <f t="shared" si="102"/>
        <v>#REF!</v>
      </c>
      <c r="C2231" t="e">
        <f t="shared" si="103"/>
        <v>#REF!</v>
      </c>
      <c r="D2231" t="e">
        <f t="shared" si="104"/>
        <v>#REF!</v>
      </c>
      <c r="E2231" t="s">
        <v>570</v>
      </c>
      <c r="F2231" t="s">
        <v>376</v>
      </c>
      <c r="G2231" t="e">
        <f>IF(SOA!#REF!="","",SOA!#REF!)</f>
        <v>#REF!</v>
      </c>
    </row>
    <row r="2232" spans="1:7" x14ac:dyDescent="0.3">
      <c r="A2232" t="s">
        <v>7</v>
      </c>
      <c r="B2232" t="e">
        <f t="shared" si="102"/>
        <v>#REF!</v>
      </c>
      <c r="C2232" t="e">
        <f t="shared" si="103"/>
        <v>#REF!</v>
      </c>
      <c r="D2232" t="e">
        <f t="shared" si="104"/>
        <v>#REF!</v>
      </c>
      <c r="E2232" t="s">
        <v>571</v>
      </c>
      <c r="F2232" t="s">
        <v>376</v>
      </c>
      <c r="G2232" t="e">
        <f>IF(SOA!#REF!="","",SOA!#REF!)</f>
        <v>#REF!</v>
      </c>
    </row>
    <row r="2233" spans="1:7" x14ac:dyDescent="0.3">
      <c r="A2233" t="s">
        <v>7</v>
      </c>
      <c r="B2233" t="e">
        <f t="shared" si="102"/>
        <v>#REF!</v>
      </c>
      <c r="C2233" t="e">
        <f t="shared" si="103"/>
        <v>#REF!</v>
      </c>
      <c r="D2233" t="e">
        <f t="shared" si="104"/>
        <v>#REF!</v>
      </c>
      <c r="E2233" t="s">
        <v>572</v>
      </c>
      <c r="F2233" t="s">
        <v>376</v>
      </c>
      <c r="G2233" t="e">
        <f>IF(SOA!#REF!="","",SOA!#REF!)</f>
        <v>#REF!</v>
      </c>
    </row>
    <row r="2234" spans="1:7" x14ac:dyDescent="0.3">
      <c r="A2234" t="s">
        <v>7</v>
      </c>
      <c r="B2234" t="e">
        <f t="shared" si="102"/>
        <v>#REF!</v>
      </c>
      <c r="C2234" t="e">
        <f t="shared" si="103"/>
        <v>#REF!</v>
      </c>
      <c r="D2234" t="e">
        <f t="shared" si="104"/>
        <v>#REF!</v>
      </c>
      <c r="E2234" t="s">
        <v>573</v>
      </c>
      <c r="F2234" t="s">
        <v>376</v>
      </c>
      <c r="G2234" t="e">
        <f>IF(SOA!#REF!="","",SOA!#REF!)</f>
        <v>#REF!</v>
      </c>
    </row>
    <row r="2235" spans="1:7" x14ac:dyDescent="0.3">
      <c r="A2235" t="s">
        <v>7</v>
      </c>
      <c r="B2235" t="e">
        <f t="shared" si="102"/>
        <v>#REF!</v>
      </c>
      <c r="C2235" t="e">
        <f t="shared" si="103"/>
        <v>#REF!</v>
      </c>
      <c r="D2235" t="e">
        <f t="shared" si="104"/>
        <v>#REF!</v>
      </c>
      <c r="E2235" t="s">
        <v>574</v>
      </c>
      <c r="F2235" t="s">
        <v>376</v>
      </c>
      <c r="G2235" t="e">
        <f>IF(SOA!#REF!="","",SOA!#REF!)</f>
        <v>#REF!</v>
      </c>
    </row>
    <row r="2236" spans="1:7" x14ac:dyDescent="0.3">
      <c r="A2236" t="s">
        <v>7</v>
      </c>
      <c r="B2236" t="e">
        <f t="shared" si="102"/>
        <v>#REF!</v>
      </c>
      <c r="C2236" t="e">
        <f t="shared" si="103"/>
        <v>#REF!</v>
      </c>
      <c r="D2236" t="e">
        <f t="shared" si="104"/>
        <v>#REF!</v>
      </c>
      <c r="E2236" t="s">
        <v>575</v>
      </c>
      <c r="F2236" t="s">
        <v>376</v>
      </c>
      <c r="G2236" t="e">
        <f>IF(SOA!#REF!="","",SOA!#REF!)</f>
        <v>#REF!</v>
      </c>
    </row>
    <row r="2237" spans="1:7" x14ac:dyDescent="0.3">
      <c r="A2237" t="s">
        <v>7</v>
      </c>
      <c r="B2237" t="e">
        <f t="shared" si="102"/>
        <v>#REF!</v>
      </c>
      <c r="C2237" t="e">
        <f t="shared" si="103"/>
        <v>#REF!</v>
      </c>
      <c r="D2237" t="e">
        <f t="shared" si="104"/>
        <v>#REF!</v>
      </c>
      <c r="E2237" t="s">
        <v>576</v>
      </c>
      <c r="F2237" t="s">
        <v>376</v>
      </c>
      <c r="G2237" t="e">
        <f>IF(SOA!#REF!="","",SOA!#REF!)</f>
        <v>#REF!</v>
      </c>
    </row>
    <row r="2238" spans="1:7" x14ac:dyDescent="0.3">
      <c r="A2238" t="s">
        <v>7</v>
      </c>
      <c r="B2238" t="e">
        <f t="shared" si="102"/>
        <v>#REF!</v>
      </c>
      <c r="C2238" t="e">
        <f t="shared" si="103"/>
        <v>#REF!</v>
      </c>
      <c r="D2238" t="e">
        <f t="shared" si="104"/>
        <v>#REF!</v>
      </c>
      <c r="E2238" t="s">
        <v>577</v>
      </c>
      <c r="F2238" t="s">
        <v>376</v>
      </c>
      <c r="G2238" t="e">
        <f>IF(SOA!#REF!="","",SOA!#REF!)</f>
        <v>#REF!</v>
      </c>
    </row>
    <row r="2239" spans="1:7" x14ac:dyDescent="0.3">
      <c r="A2239" t="s">
        <v>7</v>
      </c>
      <c r="B2239" t="e">
        <f t="shared" si="102"/>
        <v>#REF!</v>
      </c>
      <c r="C2239" t="e">
        <f t="shared" si="103"/>
        <v>#REF!</v>
      </c>
      <c r="D2239" t="e">
        <f t="shared" si="104"/>
        <v>#REF!</v>
      </c>
      <c r="E2239" t="s">
        <v>578</v>
      </c>
      <c r="F2239" t="s">
        <v>376</v>
      </c>
      <c r="G2239" t="e">
        <f>IF(SOA!#REF!="","",SOA!#REF!)</f>
        <v>#REF!</v>
      </c>
    </row>
    <row r="2240" spans="1:7" x14ac:dyDescent="0.3">
      <c r="A2240" t="s">
        <v>7</v>
      </c>
      <c r="B2240" t="e">
        <f t="shared" si="102"/>
        <v>#REF!</v>
      </c>
      <c r="C2240" t="e">
        <f t="shared" si="103"/>
        <v>#REF!</v>
      </c>
      <c r="D2240" t="e">
        <f t="shared" si="104"/>
        <v>#REF!</v>
      </c>
      <c r="E2240" t="s">
        <v>579</v>
      </c>
      <c r="F2240" t="s">
        <v>376</v>
      </c>
      <c r="G2240" t="e">
        <f>IF(SOA!#REF!="","",SOA!#REF!)</f>
        <v>#REF!</v>
      </c>
    </row>
    <row r="2241" spans="1:7" x14ac:dyDescent="0.3">
      <c r="A2241" t="s">
        <v>7</v>
      </c>
      <c r="B2241" t="e">
        <f t="shared" si="102"/>
        <v>#REF!</v>
      </c>
      <c r="C2241" t="e">
        <f t="shared" si="103"/>
        <v>#REF!</v>
      </c>
      <c r="D2241" t="e">
        <f t="shared" si="104"/>
        <v>#REF!</v>
      </c>
      <c r="E2241" t="s">
        <v>580</v>
      </c>
      <c r="F2241" t="s">
        <v>376</v>
      </c>
      <c r="G2241" t="e">
        <f>IF(SOA!#REF!="","",SOA!#REF!)</f>
        <v>#REF!</v>
      </c>
    </row>
    <row r="2242" spans="1:7" x14ac:dyDescent="0.3">
      <c r="A2242" t="s">
        <v>7</v>
      </c>
      <c r="B2242" t="e">
        <f t="shared" si="102"/>
        <v>#REF!</v>
      </c>
      <c r="C2242" t="e">
        <f t="shared" si="103"/>
        <v>#REF!</v>
      </c>
      <c r="D2242" t="e">
        <f t="shared" si="104"/>
        <v>#REF!</v>
      </c>
      <c r="E2242" t="s">
        <v>581</v>
      </c>
      <c r="F2242" t="s">
        <v>376</v>
      </c>
      <c r="G2242" t="e">
        <f>IF(SOA!#REF!="","",SOA!#REF!)</f>
        <v>#REF!</v>
      </c>
    </row>
    <row r="2243" spans="1:7" x14ac:dyDescent="0.3">
      <c r="A2243" t="s">
        <v>7</v>
      </c>
      <c r="B2243" t="e">
        <f t="shared" ref="B2243:B2306" si="105">IF(AgencyCode="","",AgencyCode)</f>
        <v>#REF!</v>
      </c>
      <c r="C2243" t="e">
        <f t="shared" ref="C2243:C2306" si="106">IF(AgencyName="","",AgencyName)</f>
        <v>#REF!</v>
      </c>
      <c r="D2243" t="e">
        <f t="shared" ref="D2243:D2306" si="107">IF(Year="","",Year)</f>
        <v>#REF!</v>
      </c>
      <c r="E2243" t="s">
        <v>527</v>
      </c>
      <c r="F2243" t="s">
        <v>377</v>
      </c>
      <c r="G2243" t="e">
        <f>IF(SOA!#REF!="","",SOA!#REF!)</f>
        <v>#REF!</v>
      </c>
    </row>
    <row r="2244" spans="1:7" x14ac:dyDescent="0.3">
      <c r="A2244" t="s">
        <v>7</v>
      </c>
      <c r="B2244" t="e">
        <f t="shared" si="105"/>
        <v>#REF!</v>
      </c>
      <c r="C2244" t="e">
        <f t="shared" si="106"/>
        <v>#REF!</v>
      </c>
      <c r="D2244" t="e">
        <f t="shared" si="107"/>
        <v>#REF!</v>
      </c>
      <c r="E2244" t="s">
        <v>528</v>
      </c>
      <c r="F2244" t="s">
        <v>377</v>
      </c>
      <c r="G2244" t="e">
        <f>IF(SOA!#REF!="","",SOA!#REF!)</f>
        <v>#REF!</v>
      </c>
    </row>
    <row r="2245" spans="1:7" x14ac:dyDescent="0.3">
      <c r="A2245" t="s">
        <v>7</v>
      </c>
      <c r="B2245" t="e">
        <f t="shared" si="105"/>
        <v>#REF!</v>
      </c>
      <c r="C2245" t="e">
        <f t="shared" si="106"/>
        <v>#REF!</v>
      </c>
      <c r="D2245" t="e">
        <f t="shared" si="107"/>
        <v>#REF!</v>
      </c>
      <c r="E2245" t="s">
        <v>529</v>
      </c>
      <c r="F2245" t="s">
        <v>377</v>
      </c>
      <c r="G2245" t="e">
        <f>IF(SOA!#REF!="","",SOA!#REF!)</f>
        <v>#REF!</v>
      </c>
    </row>
    <row r="2246" spans="1:7" x14ac:dyDescent="0.3">
      <c r="A2246" t="s">
        <v>7</v>
      </c>
      <c r="B2246" t="e">
        <f t="shared" si="105"/>
        <v>#REF!</v>
      </c>
      <c r="C2246" t="e">
        <f t="shared" si="106"/>
        <v>#REF!</v>
      </c>
      <c r="D2246" t="e">
        <f t="shared" si="107"/>
        <v>#REF!</v>
      </c>
      <c r="E2246" t="s">
        <v>530</v>
      </c>
      <c r="F2246" t="s">
        <v>377</v>
      </c>
      <c r="G2246" t="e">
        <f>IF(SOA!#REF!="","",SOA!#REF!)</f>
        <v>#REF!</v>
      </c>
    </row>
    <row r="2247" spans="1:7" x14ac:dyDescent="0.3">
      <c r="A2247" t="s">
        <v>7</v>
      </c>
      <c r="B2247" t="e">
        <f t="shared" si="105"/>
        <v>#REF!</v>
      </c>
      <c r="C2247" t="e">
        <f t="shared" si="106"/>
        <v>#REF!</v>
      </c>
      <c r="D2247" t="e">
        <f t="shared" si="107"/>
        <v>#REF!</v>
      </c>
      <c r="E2247" t="s">
        <v>531</v>
      </c>
      <c r="F2247" t="s">
        <v>377</v>
      </c>
      <c r="G2247" t="e">
        <f>IF(SOA!#REF!="","",SOA!#REF!)</f>
        <v>#REF!</v>
      </c>
    </row>
    <row r="2248" spans="1:7" x14ac:dyDescent="0.3">
      <c r="A2248" t="s">
        <v>7</v>
      </c>
      <c r="B2248" t="e">
        <f t="shared" si="105"/>
        <v>#REF!</v>
      </c>
      <c r="C2248" t="e">
        <f t="shared" si="106"/>
        <v>#REF!</v>
      </c>
      <c r="D2248" t="e">
        <f t="shared" si="107"/>
        <v>#REF!</v>
      </c>
      <c r="E2248" t="s">
        <v>532</v>
      </c>
      <c r="F2248" t="s">
        <v>377</v>
      </c>
      <c r="G2248" t="e">
        <f>IF(SOA!#REF!="","",SOA!#REF!)</f>
        <v>#REF!</v>
      </c>
    </row>
    <row r="2249" spans="1:7" x14ac:dyDescent="0.3">
      <c r="A2249" t="s">
        <v>7</v>
      </c>
      <c r="B2249" t="e">
        <f t="shared" si="105"/>
        <v>#REF!</v>
      </c>
      <c r="C2249" t="e">
        <f t="shared" si="106"/>
        <v>#REF!</v>
      </c>
      <c r="D2249" t="e">
        <f t="shared" si="107"/>
        <v>#REF!</v>
      </c>
      <c r="E2249" t="s">
        <v>533</v>
      </c>
      <c r="F2249" t="s">
        <v>377</v>
      </c>
      <c r="G2249" t="e">
        <f>IF(SOA!#REF!="","",SOA!#REF!)</f>
        <v>#REF!</v>
      </c>
    </row>
    <row r="2250" spans="1:7" x14ac:dyDescent="0.3">
      <c r="A2250" t="s">
        <v>7</v>
      </c>
      <c r="B2250" t="e">
        <f t="shared" si="105"/>
        <v>#REF!</v>
      </c>
      <c r="C2250" t="e">
        <f t="shared" si="106"/>
        <v>#REF!</v>
      </c>
      <c r="D2250" t="e">
        <f t="shared" si="107"/>
        <v>#REF!</v>
      </c>
      <c r="E2250" t="s">
        <v>534</v>
      </c>
      <c r="F2250" t="s">
        <v>377</v>
      </c>
      <c r="G2250" t="e">
        <f>IF(SOA!#REF!="","",SOA!#REF!)</f>
        <v>#REF!</v>
      </c>
    </row>
    <row r="2251" spans="1:7" x14ac:dyDescent="0.3">
      <c r="A2251" t="s">
        <v>7</v>
      </c>
      <c r="B2251" t="e">
        <f t="shared" si="105"/>
        <v>#REF!</v>
      </c>
      <c r="C2251" t="e">
        <f t="shared" si="106"/>
        <v>#REF!</v>
      </c>
      <c r="D2251" t="e">
        <f t="shared" si="107"/>
        <v>#REF!</v>
      </c>
      <c r="E2251" t="s">
        <v>536</v>
      </c>
      <c r="F2251" t="s">
        <v>377</v>
      </c>
      <c r="G2251" t="e">
        <f>IF(SOA!#REF!="","",SOA!#REF!)</f>
        <v>#REF!</v>
      </c>
    </row>
    <row r="2252" spans="1:7" x14ac:dyDescent="0.3">
      <c r="A2252" t="s">
        <v>7</v>
      </c>
      <c r="B2252" t="e">
        <f t="shared" si="105"/>
        <v>#REF!</v>
      </c>
      <c r="C2252" t="e">
        <f t="shared" si="106"/>
        <v>#REF!</v>
      </c>
      <c r="D2252" t="e">
        <f t="shared" si="107"/>
        <v>#REF!</v>
      </c>
      <c r="E2252" t="s">
        <v>538</v>
      </c>
      <c r="F2252" t="s">
        <v>377</v>
      </c>
      <c r="G2252" t="e">
        <f>IF(SOA!#REF!="","",SOA!#REF!)</f>
        <v>#REF!</v>
      </c>
    </row>
    <row r="2253" spans="1:7" x14ac:dyDescent="0.3">
      <c r="A2253" t="s">
        <v>7</v>
      </c>
      <c r="B2253" t="e">
        <f t="shared" si="105"/>
        <v>#REF!</v>
      </c>
      <c r="C2253" t="e">
        <f t="shared" si="106"/>
        <v>#REF!</v>
      </c>
      <c r="D2253" t="e">
        <f t="shared" si="107"/>
        <v>#REF!</v>
      </c>
      <c r="E2253" t="s">
        <v>539</v>
      </c>
      <c r="F2253" t="s">
        <v>377</v>
      </c>
      <c r="G2253" t="e">
        <f>IF(SOA!#REF!="","",SOA!#REF!)</f>
        <v>#REF!</v>
      </c>
    </row>
    <row r="2254" spans="1:7" x14ac:dyDescent="0.3">
      <c r="A2254" t="s">
        <v>7</v>
      </c>
      <c r="B2254" t="e">
        <f t="shared" si="105"/>
        <v>#REF!</v>
      </c>
      <c r="C2254" t="e">
        <f t="shared" si="106"/>
        <v>#REF!</v>
      </c>
      <c r="D2254" t="e">
        <f t="shared" si="107"/>
        <v>#REF!</v>
      </c>
      <c r="E2254" t="s">
        <v>540</v>
      </c>
      <c r="F2254" t="s">
        <v>377</v>
      </c>
      <c r="G2254" t="e">
        <f>IF(SOA!#REF!="","",SOA!#REF!)</f>
        <v>#REF!</v>
      </c>
    </row>
    <row r="2255" spans="1:7" x14ac:dyDescent="0.3">
      <c r="A2255" t="s">
        <v>7</v>
      </c>
      <c r="B2255" t="e">
        <f t="shared" si="105"/>
        <v>#REF!</v>
      </c>
      <c r="C2255" t="e">
        <f t="shared" si="106"/>
        <v>#REF!</v>
      </c>
      <c r="D2255" t="e">
        <f t="shared" si="107"/>
        <v>#REF!</v>
      </c>
      <c r="E2255" t="s">
        <v>541</v>
      </c>
      <c r="F2255" t="s">
        <v>377</v>
      </c>
      <c r="G2255" t="e">
        <f>IF(SOA!#REF!="","",SOA!#REF!)</f>
        <v>#REF!</v>
      </c>
    </row>
    <row r="2256" spans="1:7" x14ac:dyDescent="0.3">
      <c r="A2256" t="s">
        <v>7</v>
      </c>
      <c r="B2256" t="e">
        <f t="shared" si="105"/>
        <v>#REF!</v>
      </c>
      <c r="C2256" t="e">
        <f t="shared" si="106"/>
        <v>#REF!</v>
      </c>
      <c r="D2256" t="e">
        <f t="shared" si="107"/>
        <v>#REF!</v>
      </c>
      <c r="E2256" t="s">
        <v>542</v>
      </c>
      <c r="F2256" t="s">
        <v>377</v>
      </c>
      <c r="G2256" t="e">
        <f>IF(SOA!#REF!="","",SOA!#REF!)</f>
        <v>#REF!</v>
      </c>
    </row>
    <row r="2257" spans="1:7" x14ac:dyDescent="0.3">
      <c r="A2257" t="s">
        <v>7</v>
      </c>
      <c r="B2257" t="e">
        <f t="shared" si="105"/>
        <v>#REF!</v>
      </c>
      <c r="C2257" t="e">
        <f t="shared" si="106"/>
        <v>#REF!</v>
      </c>
      <c r="D2257" t="e">
        <f t="shared" si="107"/>
        <v>#REF!</v>
      </c>
      <c r="E2257" t="s">
        <v>543</v>
      </c>
      <c r="F2257" t="s">
        <v>377</v>
      </c>
      <c r="G2257" t="e">
        <f>IF(SOA!#REF!="","",SOA!#REF!)</f>
        <v>#REF!</v>
      </c>
    </row>
    <row r="2258" spans="1:7" x14ac:dyDescent="0.3">
      <c r="A2258" t="s">
        <v>7</v>
      </c>
      <c r="B2258" t="e">
        <f t="shared" si="105"/>
        <v>#REF!</v>
      </c>
      <c r="C2258" t="e">
        <f t="shared" si="106"/>
        <v>#REF!</v>
      </c>
      <c r="D2258" t="e">
        <f t="shared" si="107"/>
        <v>#REF!</v>
      </c>
      <c r="E2258" t="s">
        <v>545</v>
      </c>
      <c r="F2258" t="s">
        <v>377</v>
      </c>
      <c r="G2258" t="e">
        <f>IF(SOA!#REF!="","",SOA!#REF!)</f>
        <v>#REF!</v>
      </c>
    </row>
    <row r="2259" spans="1:7" x14ac:dyDescent="0.3">
      <c r="A2259" t="s">
        <v>7</v>
      </c>
      <c r="B2259" t="e">
        <f t="shared" si="105"/>
        <v>#REF!</v>
      </c>
      <c r="C2259" t="e">
        <f t="shared" si="106"/>
        <v>#REF!</v>
      </c>
      <c r="D2259" t="e">
        <f t="shared" si="107"/>
        <v>#REF!</v>
      </c>
      <c r="E2259" t="s">
        <v>547</v>
      </c>
      <c r="F2259" t="s">
        <v>377</v>
      </c>
      <c r="G2259" t="e">
        <f>IF(SOA!#REF!="","",SOA!#REF!)</f>
        <v>#REF!</v>
      </c>
    </row>
    <row r="2260" spans="1:7" x14ac:dyDescent="0.3">
      <c r="A2260" t="s">
        <v>7</v>
      </c>
      <c r="B2260" t="e">
        <f t="shared" si="105"/>
        <v>#REF!</v>
      </c>
      <c r="C2260" t="e">
        <f t="shared" si="106"/>
        <v>#REF!</v>
      </c>
      <c r="D2260" t="e">
        <f t="shared" si="107"/>
        <v>#REF!</v>
      </c>
      <c r="E2260" t="s">
        <v>548</v>
      </c>
      <c r="F2260" t="s">
        <v>377</v>
      </c>
      <c r="G2260" t="e">
        <f>IF(SOA!#REF!="","",SOA!#REF!)</f>
        <v>#REF!</v>
      </c>
    </row>
    <row r="2261" spans="1:7" x14ac:dyDescent="0.3">
      <c r="A2261" t="s">
        <v>7</v>
      </c>
      <c r="B2261" t="e">
        <f t="shared" si="105"/>
        <v>#REF!</v>
      </c>
      <c r="C2261" t="e">
        <f t="shared" si="106"/>
        <v>#REF!</v>
      </c>
      <c r="D2261" t="e">
        <f t="shared" si="107"/>
        <v>#REF!</v>
      </c>
      <c r="E2261" t="s">
        <v>549</v>
      </c>
      <c r="F2261" t="s">
        <v>377</v>
      </c>
      <c r="G2261" t="e">
        <f>IF(SOA!#REF!="","",SOA!#REF!)</f>
        <v>#REF!</v>
      </c>
    </row>
    <row r="2262" spans="1:7" x14ac:dyDescent="0.3">
      <c r="A2262" t="s">
        <v>7</v>
      </c>
      <c r="B2262" t="e">
        <f t="shared" si="105"/>
        <v>#REF!</v>
      </c>
      <c r="C2262" t="e">
        <f t="shared" si="106"/>
        <v>#REF!</v>
      </c>
      <c r="D2262" t="e">
        <f t="shared" si="107"/>
        <v>#REF!</v>
      </c>
      <c r="E2262" t="s">
        <v>550</v>
      </c>
      <c r="F2262" t="s">
        <v>377</v>
      </c>
      <c r="G2262" t="e">
        <f>IF(SOA!#REF!="","",SOA!#REF!)</f>
        <v>#REF!</v>
      </c>
    </row>
    <row r="2263" spans="1:7" x14ac:dyDescent="0.3">
      <c r="A2263" t="s">
        <v>7</v>
      </c>
      <c r="B2263" t="e">
        <f t="shared" si="105"/>
        <v>#REF!</v>
      </c>
      <c r="C2263" t="e">
        <f t="shared" si="106"/>
        <v>#REF!</v>
      </c>
      <c r="D2263" t="e">
        <f t="shared" si="107"/>
        <v>#REF!</v>
      </c>
      <c r="E2263" t="s">
        <v>551</v>
      </c>
      <c r="F2263" t="s">
        <v>377</v>
      </c>
      <c r="G2263" t="e">
        <f>IF(SOA!#REF!="","",SOA!#REF!)</f>
        <v>#REF!</v>
      </c>
    </row>
    <row r="2264" spans="1:7" x14ac:dyDescent="0.3">
      <c r="A2264" t="s">
        <v>7</v>
      </c>
      <c r="B2264" t="e">
        <f t="shared" si="105"/>
        <v>#REF!</v>
      </c>
      <c r="C2264" t="e">
        <f t="shared" si="106"/>
        <v>#REF!</v>
      </c>
      <c r="D2264" t="e">
        <f t="shared" si="107"/>
        <v>#REF!</v>
      </c>
      <c r="E2264" t="s">
        <v>552</v>
      </c>
      <c r="F2264" t="s">
        <v>377</v>
      </c>
      <c r="G2264" t="e">
        <f>IF(SOA!#REF!="","",SOA!#REF!)</f>
        <v>#REF!</v>
      </c>
    </row>
    <row r="2265" spans="1:7" x14ac:dyDescent="0.3">
      <c r="A2265" t="s">
        <v>7</v>
      </c>
      <c r="B2265" t="e">
        <f t="shared" si="105"/>
        <v>#REF!</v>
      </c>
      <c r="C2265" t="e">
        <f t="shared" si="106"/>
        <v>#REF!</v>
      </c>
      <c r="D2265" t="e">
        <f t="shared" si="107"/>
        <v>#REF!</v>
      </c>
      <c r="E2265" t="s">
        <v>553</v>
      </c>
      <c r="F2265" t="s">
        <v>377</v>
      </c>
      <c r="G2265" t="e">
        <f>IF(SOA!#REF!="","",SOA!#REF!)</f>
        <v>#REF!</v>
      </c>
    </row>
    <row r="2266" spans="1:7" x14ac:dyDescent="0.3">
      <c r="A2266" t="s">
        <v>7</v>
      </c>
      <c r="B2266" t="e">
        <f t="shared" si="105"/>
        <v>#REF!</v>
      </c>
      <c r="C2266" t="e">
        <f t="shared" si="106"/>
        <v>#REF!</v>
      </c>
      <c r="D2266" t="e">
        <f t="shared" si="107"/>
        <v>#REF!</v>
      </c>
      <c r="E2266" t="s">
        <v>554</v>
      </c>
      <c r="F2266" t="s">
        <v>377</v>
      </c>
      <c r="G2266" t="e">
        <f>IF(SOA!#REF!="","",SOA!#REF!)</f>
        <v>#REF!</v>
      </c>
    </row>
    <row r="2267" spans="1:7" x14ac:dyDescent="0.3">
      <c r="A2267" t="s">
        <v>7</v>
      </c>
      <c r="B2267" t="e">
        <f t="shared" si="105"/>
        <v>#REF!</v>
      </c>
      <c r="C2267" t="e">
        <f t="shared" si="106"/>
        <v>#REF!</v>
      </c>
      <c r="D2267" t="e">
        <f t="shared" si="107"/>
        <v>#REF!</v>
      </c>
      <c r="E2267" t="s">
        <v>555</v>
      </c>
      <c r="F2267" t="s">
        <v>377</v>
      </c>
      <c r="G2267" t="e">
        <f>IF(SOA!#REF!="","",SOA!#REF!)</f>
        <v>#REF!</v>
      </c>
    </row>
    <row r="2268" spans="1:7" x14ac:dyDescent="0.3">
      <c r="A2268" t="s">
        <v>7</v>
      </c>
      <c r="B2268" t="e">
        <f t="shared" si="105"/>
        <v>#REF!</v>
      </c>
      <c r="C2268" t="e">
        <f t="shared" si="106"/>
        <v>#REF!</v>
      </c>
      <c r="D2268" t="e">
        <f t="shared" si="107"/>
        <v>#REF!</v>
      </c>
      <c r="E2268" t="s">
        <v>556</v>
      </c>
      <c r="F2268" t="s">
        <v>377</v>
      </c>
      <c r="G2268" t="e">
        <f>IF(SOA!#REF!="","",SOA!#REF!)</f>
        <v>#REF!</v>
      </c>
    </row>
    <row r="2269" spans="1:7" x14ac:dyDescent="0.3">
      <c r="A2269" t="s">
        <v>7</v>
      </c>
      <c r="B2269" t="e">
        <f t="shared" si="105"/>
        <v>#REF!</v>
      </c>
      <c r="C2269" t="e">
        <f t="shared" si="106"/>
        <v>#REF!</v>
      </c>
      <c r="D2269" t="e">
        <f t="shared" si="107"/>
        <v>#REF!</v>
      </c>
      <c r="E2269" t="s">
        <v>557</v>
      </c>
      <c r="F2269" t="s">
        <v>377</v>
      </c>
      <c r="G2269" t="e">
        <f>IF(SOA!#REF!="","",SOA!#REF!)</f>
        <v>#REF!</v>
      </c>
    </row>
    <row r="2270" spans="1:7" x14ac:dyDescent="0.3">
      <c r="A2270" t="s">
        <v>7</v>
      </c>
      <c r="B2270" t="e">
        <f t="shared" si="105"/>
        <v>#REF!</v>
      </c>
      <c r="C2270" t="e">
        <f t="shared" si="106"/>
        <v>#REF!</v>
      </c>
      <c r="D2270" t="e">
        <f t="shared" si="107"/>
        <v>#REF!</v>
      </c>
      <c r="E2270" t="s">
        <v>558</v>
      </c>
      <c r="F2270" t="s">
        <v>377</v>
      </c>
      <c r="G2270" t="e">
        <f>IF(SOA!#REF!="","",SOA!#REF!)</f>
        <v>#REF!</v>
      </c>
    </row>
    <row r="2271" spans="1:7" x14ac:dyDescent="0.3">
      <c r="A2271" t="s">
        <v>7</v>
      </c>
      <c r="B2271" t="e">
        <f t="shared" si="105"/>
        <v>#REF!</v>
      </c>
      <c r="C2271" t="e">
        <f t="shared" si="106"/>
        <v>#REF!</v>
      </c>
      <c r="D2271" t="e">
        <f t="shared" si="107"/>
        <v>#REF!</v>
      </c>
      <c r="E2271" t="s">
        <v>559</v>
      </c>
      <c r="F2271" t="s">
        <v>377</v>
      </c>
      <c r="G2271" t="e">
        <f>IF(SOA!#REF!="","",SOA!#REF!)</f>
        <v>#REF!</v>
      </c>
    </row>
    <row r="2272" spans="1:7" x14ac:dyDescent="0.3">
      <c r="A2272" t="s">
        <v>7</v>
      </c>
      <c r="B2272" t="e">
        <f t="shared" si="105"/>
        <v>#REF!</v>
      </c>
      <c r="C2272" t="e">
        <f t="shared" si="106"/>
        <v>#REF!</v>
      </c>
      <c r="D2272" t="e">
        <f t="shared" si="107"/>
        <v>#REF!</v>
      </c>
      <c r="E2272" t="s">
        <v>560</v>
      </c>
      <c r="F2272" t="s">
        <v>377</v>
      </c>
      <c r="G2272" t="e">
        <f>IF(SOA!#REF!="","",SOA!#REF!)</f>
        <v>#REF!</v>
      </c>
    </row>
    <row r="2273" spans="1:7" x14ac:dyDescent="0.3">
      <c r="A2273" t="s">
        <v>7</v>
      </c>
      <c r="B2273" t="e">
        <f t="shared" si="105"/>
        <v>#REF!</v>
      </c>
      <c r="C2273" t="e">
        <f t="shared" si="106"/>
        <v>#REF!</v>
      </c>
      <c r="D2273" t="e">
        <f t="shared" si="107"/>
        <v>#REF!</v>
      </c>
      <c r="E2273" t="s">
        <v>561</v>
      </c>
      <c r="F2273" t="s">
        <v>377</v>
      </c>
      <c r="G2273" t="e">
        <f>IF(SOA!#REF!="","",SOA!#REF!)</f>
        <v>#REF!</v>
      </c>
    </row>
    <row r="2274" spans="1:7" x14ac:dyDescent="0.3">
      <c r="A2274" t="s">
        <v>7</v>
      </c>
      <c r="B2274" t="e">
        <f t="shared" si="105"/>
        <v>#REF!</v>
      </c>
      <c r="C2274" t="e">
        <f t="shared" si="106"/>
        <v>#REF!</v>
      </c>
      <c r="D2274" t="e">
        <f t="shared" si="107"/>
        <v>#REF!</v>
      </c>
      <c r="E2274" t="s">
        <v>562</v>
      </c>
      <c r="F2274" t="s">
        <v>377</v>
      </c>
      <c r="G2274" t="e">
        <f>IF(SOA!#REF!="","",SOA!#REF!)</f>
        <v>#REF!</v>
      </c>
    </row>
    <row r="2275" spans="1:7" x14ac:dyDescent="0.3">
      <c r="A2275" t="s">
        <v>7</v>
      </c>
      <c r="B2275" t="e">
        <f t="shared" si="105"/>
        <v>#REF!</v>
      </c>
      <c r="C2275" t="e">
        <f t="shared" si="106"/>
        <v>#REF!</v>
      </c>
      <c r="D2275" t="e">
        <f t="shared" si="107"/>
        <v>#REF!</v>
      </c>
      <c r="E2275" t="s">
        <v>563</v>
      </c>
      <c r="F2275" t="s">
        <v>377</v>
      </c>
      <c r="G2275" t="e">
        <f>IF(SOA!#REF!="","",SOA!#REF!)</f>
        <v>#REF!</v>
      </c>
    </row>
    <row r="2276" spans="1:7" x14ac:dyDescent="0.3">
      <c r="A2276" t="s">
        <v>7</v>
      </c>
      <c r="B2276" t="e">
        <f t="shared" si="105"/>
        <v>#REF!</v>
      </c>
      <c r="C2276" t="e">
        <f t="shared" si="106"/>
        <v>#REF!</v>
      </c>
      <c r="D2276" t="e">
        <f t="shared" si="107"/>
        <v>#REF!</v>
      </c>
      <c r="E2276" t="s">
        <v>564</v>
      </c>
      <c r="F2276" t="s">
        <v>377</v>
      </c>
      <c r="G2276" t="e">
        <f>IF(SOA!#REF!="","",SOA!#REF!)</f>
        <v>#REF!</v>
      </c>
    </row>
    <row r="2277" spans="1:7" x14ac:dyDescent="0.3">
      <c r="A2277" t="s">
        <v>7</v>
      </c>
      <c r="B2277" t="e">
        <f t="shared" si="105"/>
        <v>#REF!</v>
      </c>
      <c r="C2277" t="e">
        <f t="shared" si="106"/>
        <v>#REF!</v>
      </c>
      <c r="D2277" t="e">
        <f t="shared" si="107"/>
        <v>#REF!</v>
      </c>
      <c r="E2277" t="s">
        <v>565</v>
      </c>
      <c r="F2277" t="s">
        <v>377</v>
      </c>
      <c r="G2277" t="e">
        <f>IF(SOA!#REF!="","",SOA!#REF!)</f>
        <v>#REF!</v>
      </c>
    </row>
    <row r="2278" spans="1:7" x14ac:dyDescent="0.3">
      <c r="A2278" t="s">
        <v>7</v>
      </c>
      <c r="B2278" t="e">
        <f t="shared" si="105"/>
        <v>#REF!</v>
      </c>
      <c r="C2278" t="e">
        <f t="shared" si="106"/>
        <v>#REF!</v>
      </c>
      <c r="D2278" t="e">
        <f t="shared" si="107"/>
        <v>#REF!</v>
      </c>
      <c r="E2278" t="s">
        <v>567</v>
      </c>
      <c r="F2278" t="s">
        <v>377</v>
      </c>
      <c r="G2278" t="e">
        <f>IF(SOA!#REF!="","",SOA!#REF!)</f>
        <v>#REF!</v>
      </c>
    </row>
    <row r="2279" spans="1:7" x14ac:dyDescent="0.3">
      <c r="A2279" t="s">
        <v>7</v>
      </c>
      <c r="B2279" t="e">
        <f t="shared" si="105"/>
        <v>#REF!</v>
      </c>
      <c r="C2279" t="e">
        <f t="shared" si="106"/>
        <v>#REF!</v>
      </c>
      <c r="D2279" t="e">
        <f t="shared" si="107"/>
        <v>#REF!</v>
      </c>
      <c r="E2279" t="s">
        <v>569</v>
      </c>
      <c r="F2279" t="s">
        <v>377</v>
      </c>
      <c r="G2279" t="e">
        <f>IF(SOA!#REF!="","",SOA!#REF!)</f>
        <v>#REF!</v>
      </c>
    </row>
    <row r="2280" spans="1:7" x14ac:dyDescent="0.3">
      <c r="A2280" t="s">
        <v>7</v>
      </c>
      <c r="B2280" t="e">
        <f t="shared" si="105"/>
        <v>#REF!</v>
      </c>
      <c r="C2280" t="e">
        <f t="shared" si="106"/>
        <v>#REF!</v>
      </c>
      <c r="D2280" t="e">
        <f t="shared" si="107"/>
        <v>#REF!</v>
      </c>
      <c r="E2280" t="s">
        <v>570</v>
      </c>
      <c r="F2280" t="s">
        <v>377</v>
      </c>
      <c r="G2280" t="e">
        <f>IF(SOA!#REF!="","",SOA!#REF!)</f>
        <v>#REF!</v>
      </c>
    </row>
    <row r="2281" spans="1:7" x14ac:dyDescent="0.3">
      <c r="A2281" t="s">
        <v>7</v>
      </c>
      <c r="B2281" t="e">
        <f t="shared" si="105"/>
        <v>#REF!</v>
      </c>
      <c r="C2281" t="e">
        <f t="shared" si="106"/>
        <v>#REF!</v>
      </c>
      <c r="D2281" t="e">
        <f t="shared" si="107"/>
        <v>#REF!</v>
      </c>
      <c r="E2281" t="s">
        <v>571</v>
      </c>
      <c r="F2281" t="s">
        <v>377</v>
      </c>
      <c r="G2281" t="e">
        <f>IF(SOA!#REF!="","",SOA!#REF!)</f>
        <v>#REF!</v>
      </c>
    </row>
    <row r="2282" spans="1:7" x14ac:dyDescent="0.3">
      <c r="A2282" t="s">
        <v>7</v>
      </c>
      <c r="B2282" t="e">
        <f t="shared" si="105"/>
        <v>#REF!</v>
      </c>
      <c r="C2282" t="e">
        <f t="shared" si="106"/>
        <v>#REF!</v>
      </c>
      <c r="D2282" t="e">
        <f t="shared" si="107"/>
        <v>#REF!</v>
      </c>
      <c r="E2282" t="s">
        <v>572</v>
      </c>
      <c r="F2282" t="s">
        <v>377</v>
      </c>
      <c r="G2282" t="e">
        <f>IF(SOA!#REF!="","",SOA!#REF!)</f>
        <v>#REF!</v>
      </c>
    </row>
    <row r="2283" spans="1:7" x14ac:dyDescent="0.3">
      <c r="A2283" t="s">
        <v>7</v>
      </c>
      <c r="B2283" t="e">
        <f t="shared" si="105"/>
        <v>#REF!</v>
      </c>
      <c r="C2283" t="e">
        <f t="shared" si="106"/>
        <v>#REF!</v>
      </c>
      <c r="D2283" t="e">
        <f t="shared" si="107"/>
        <v>#REF!</v>
      </c>
      <c r="E2283" t="s">
        <v>573</v>
      </c>
      <c r="F2283" t="s">
        <v>377</v>
      </c>
      <c r="G2283" t="e">
        <f>IF(SOA!#REF!="","",SOA!#REF!)</f>
        <v>#REF!</v>
      </c>
    </row>
    <row r="2284" spans="1:7" x14ac:dyDescent="0.3">
      <c r="A2284" t="s">
        <v>7</v>
      </c>
      <c r="B2284" t="e">
        <f t="shared" si="105"/>
        <v>#REF!</v>
      </c>
      <c r="C2284" t="e">
        <f t="shared" si="106"/>
        <v>#REF!</v>
      </c>
      <c r="D2284" t="e">
        <f t="shared" si="107"/>
        <v>#REF!</v>
      </c>
      <c r="E2284" t="s">
        <v>574</v>
      </c>
      <c r="F2284" t="s">
        <v>377</v>
      </c>
      <c r="G2284" t="e">
        <f>IF(SOA!#REF!="","",SOA!#REF!)</f>
        <v>#REF!</v>
      </c>
    </row>
    <row r="2285" spans="1:7" x14ac:dyDescent="0.3">
      <c r="A2285" t="s">
        <v>7</v>
      </c>
      <c r="B2285" t="e">
        <f t="shared" si="105"/>
        <v>#REF!</v>
      </c>
      <c r="C2285" t="e">
        <f t="shared" si="106"/>
        <v>#REF!</v>
      </c>
      <c r="D2285" t="e">
        <f t="shared" si="107"/>
        <v>#REF!</v>
      </c>
      <c r="E2285" t="s">
        <v>575</v>
      </c>
      <c r="F2285" t="s">
        <v>377</v>
      </c>
      <c r="G2285" t="e">
        <f>IF(SOA!#REF!="","",SOA!#REF!)</f>
        <v>#REF!</v>
      </c>
    </row>
    <row r="2286" spans="1:7" x14ac:dyDescent="0.3">
      <c r="A2286" t="s">
        <v>7</v>
      </c>
      <c r="B2286" t="e">
        <f t="shared" si="105"/>
        <v>#REF!</v>
      </c>
      <c r="C2286" t="e">
        <f t="shared" si="106"/>
        <v>#REF!</v>
      </c>
      <c r="D2286" t="e">
        <f t="shared" si="107"/>
        <v>#REF!</v>
      </c>
      <c r="E2286" t="s">
        <v>576</v>
      </c>
      <c r="F2286" t="s">
        <v>377</v>
      </c>
      <c r="G2286" t="e">
        <f>IF(SOA!#REF!="","",SOA!#REF!)</f>
        <v>#REF!</v>
      </c>
    </row>
    <row r="2287" spans="1:7" x14ac:dyDescent="0.3">
      <c r="A2287" t="s">
        <v>7</v>
      </c>
      <c r="B2287" t="e">
        <f t="shared" si="105"/>
        <v>#REF!</v>
      </c>
      <c r="C2287" t="e">
        <f t="shared" si="106"/>
        <v>#REF!</v>
      </c>
      <c r="D2287" t="e">
        <f t="shared" si="107"/>
        <v>#REF!</v>
      </c>
      <c r="E2287" t="s">
        <v>577</v>
      </c>
      <c r="F2287" t="s">
        <v>377</v>
      </c>
      <c r="G2287" t="e">
        <f>IF(SOA!#REF!="","",SOA!#REF!)</f>
        <v>#REF!</v>
      </c>
    </row>
    <row r="2288" spans="1:7" x14ac:dyDescent="0.3">
      <c r="A2288" t="s">
        <v>7</v>
      </c>
      <c r="B2288" t="e">
        <f t="shared" si="105"/>
        <v>#REF!</v>
      </c>
      <c r="C2288" t="e">
        <f t="shared" si="106"/>
        <v>#REF!</v>
      </c>
      <c r="D2288" t="e">
        <f t="shared" si="107"/>
        <v>#REF!</v>
      </c>
      <c r="E2288" t="s">
        <v>578</v>
      </c>
      <c r="F2288" t="s">
        <v>377</v>
      </c>
      <c r="G2288" t="e">
        <f>IF(SOA!#REF!="","",SOA!#REF!)</f>
        <v>#REF!</v>
      </c>
    </row>
    <row r="2289" spans="1:7" x14ac:dyDescent="0.3">
      <c r="A2289" t="s">
        <v>7</v>
      </c>
      <c r="B2289" t="e">
        <f t="shared" si="105"/>
        <v>#REF!</v>
      </c>
      <c r="C2289" t="e">
        <f t="shared" si="106"/>
        <v>#REF!</v>
      </c>
      <c r="D2289" t="e">
        <f t="shared" si="107"/>
        <v>#REF!</v>
      </c>
      <c r="E2289" t="s">
        <v>579</v>
      </c>
      <c r="F2289" t="s">
        <v>377</v>
      </c>
      <c r="G2289" t="e">
        <f>IF(SOA!#REF!="","",SOA!#REF!)</f>
        <v>#REF!</v>
      </c>
    </row>
    <row r="2290" spans="1:7" x14ac:dyDescent="0.3">
      <c r="A2290" t="s">
        <v>7</v>
      </c>
      <c r="B2290" t="e">
        <f t="shared" si="105"/>
        <v>#REF!</v>
      </c>
      <c r="C2290" t="e">
        <f t="shared" si="106"/>
        <v>#REF!</v>
      </c>
      <c r="D2290" t="e">
        <f t="shared" si="107"/>
        <v>#REF!</v>
      </c>
      <c r="E2290" t="s">
        <v>580</v>
      </c>
      <c r="F2290" t="s">
        <v>377</v>
      </c>
      <c r="G2290" t="e">
        <f>IF(SOA!#REF!="","",SOA!#REF!)</f>
        <v>#REF!</v>
      </c>
    </row>
    <row r="2291" spans="1:7" x14ac:dyDescent="0.3">
      <c r="A2291" t="s">
        <v>7</v>
      </c>
      <c r="B2291" t="e">
        <f t="shared" si="105"/>
        <v>#REF!</v>
      </c>
      <c r="C2291" t="e">
        <f t="shared" si="106"/>
        <v>#REF!</v>
      </c>
      <c r="D2291" t="e">
        <f t="shared" si="107"/>
        <v>#REF!</v>
      </c>
      <c r="E2291" t="s">
        <v>581</v>
      </c>
      <c r="F2291" t="s">
        <v>377</v>
      </c>
      <c r="G2291" t="e">
        <f>IF(SOA!#REF!="","",SOA!#REF!)</f>
        <v>#REF!</v>
      </c>
    </row>
    <row r="2292" spans="1:7" x14ac:dyDescent="0.3">
      <c r="A2292" t="s">
        <v>7</v>
      </c>
      <c r="B2292" t="e">
        <f t="shared" si="105"/>
        <v>#REF!</v>
      </c>
      <c r="C2292" t="e">
        <f t="shared" si="106"/>
        <v>#REF!</v>
      </c>
      <c r="D2292" t="e">
        <f t="shared" si="107"/>
        <v>#REF!</v>
      </c>
      <c r="E2292" t="s">
        <v>527</v>
      </c>
      <c r="F2292" t="s">
        <v>378</v>
      </c>
      <c r="G2292" t="e">
        <f>IF(SOA!#REF!="","",SOA!#REF!)</f>
        <v>#REF!</v>
      </c>
    </row>
    <row r="2293" spans="1:7" x14ac:dyDescent="0.3">
      <c r="A2293" t="s">
        <v>7</v>
      </c>
      <c r="B2293" t="e">
        <f t="shared" si="105"/>
        <v>#REF!</v>
      </c>
      <c r="C2293" t="e">
        <f t="shared" si="106"/>
        <v>#REF!</v>
      </c>
      <c r="D2293" t="e">
        <f t="shared" si="107"/>
        <v>#REF!</v>
      </c>
      <c r="E2293" t="s">
        <v>528</v>
      </c>
      <c r="F2293" t="s">
        <v>378</v>
      </c>
      <c r="G2293" t="e">
        <f>IF(SOA!#REF!="","",SOA!#REF!)</f>
        <v>#REF!</v>
      </c>
    </row>
    <row r="2294" spans="1:7" x14ac:dyDescent="0.3">
      <c r="A2294" t="s">
        <v>7</v>
      </c>
      <c r="B2294" t="e">
        <f t="shared" si="105"/>
        <v>#REF!</v>
      </c>
      <c r="C2294" t="e">
        <f t="shared" si="106"/>
        <v>#REF!</v>
      </c>
      <c r="D2294" t="e">
        <f t="shared" si="107"/>
        <v>#REF!</v>
      </c>
      <c r="E2294" t="s">
        <v>529</v>
      </c>
      <c r="F2294" t="s">
        <v>378</v>
      </c>
      <c r="G2294" t="e">
        <f>IF(SOA!#REF!="","",SOA!#REF!)</f>
        <v>#REF!</v>
      </c>
    </row>
    <row r="2295" spans="1:7" x14ac:dyDescent="0.3">
      <c r="A2295" t="s">
        <v>7</v>
      </c>
      <c r="B2295" t="e">
        <f t="shared" si="105"/>
        <v>#REF!</v>
      </c>
      <c r="C2295" t="e">
        <f t="shared" si="106"/>
        <v>#REF!</v>
      </c>
      <c r="D2295" t="e">
        <f t="shared" si="107"/>
        <v>#REF!</v>
      </c>
      <c r="E2295" t="s">
        <v>530</v>
      </c>
      <c r="F2295" t="s">
        <v>378</v>
      </c>
      <c r="G2295" t="e">
        <f>IF(SOA!#REF!="","",SOA!#REF!)</f>
        <v>#REF!</v>
      </c>
    </row>
    <row r="2296" spans="1:7" x14ac:dyDescent="0.3">
      <c r="A2296" t="s">
        <v>7</v>
      </c>
      <c r="B2296" t="e">
        <f t="shared" si="105"/>
        <v>#REF!</v>
      </c>
      <c r="C2296" t="e">
        <f t="shared" si="106"/>
        <v>#REF!</v>
      </c>
      <c r="D2296" t="e">
        <f t="shared" si="107"/>
        <v>#REF!</v>
      </c>
      <c r="E2296" t="s">
        <v>531</v>
      </c>
      <c r="F2296" t="s">
        <v>378</v>
      </c>
      <c r="G2296" t="e">
        <f>IF(SOA!#REF!="","",SOA!#REF!)</f>
        <v>#REF!</v>
      </c>
    </row>
    <row r="2297" spans="1:7" x14ac:dyDescent="0.3">
      <c r="A2297" t="s">
        <v>7</v>
      </c>
      <c r="B2297" t="e">
        <f t="shared" si="105"/>
        <v>#REF!</v>
      </c>
      <c r="C2297" t="e">
        <f t="shared" si="106"/>
        <v>#REF!</v>
      </c>
      <c r="D2297" t="e">
        <f t="shared" si="107"/>
        <v>#REF!</v>
      </c>
      <c r="E2297" t="s">
        <v>532</v>
      </c>
      <c r="F2297" t="s">
        <v>378</v>
      </c>
      <c r="G2297" t="e">
        <f>IF(SOA!#REF!="","",SOA!#REF!)</f>
        <v>#REF!</v>
      </c>
    </row>
    <row r="2298" spans="1:7" x14ac:dyDescent="0.3">
      <c r="A2298" t="s">
        <v>7</v>
      </c>
      <c r="B2298" t="e">
        <f t="shared" si="105"/>
        <v>#REF!</v>
      </c>
      <c r="C2298" t="e">
        <f t="shared" si="106"/>
        <v>#REF!</v>
      </c>
      <c r="D2298" t="e">
        <f t="shared" si="107"/>
        <v>#REF!</v>
      </c>
      <c r="E2298" t="s">
        <v>533</v>
      </c>
      <c r="F2298" t="s">
        <v>378</v>
      </c>
      <c r="G2298" t="e">
        <f>IF(SOA!#REF!="","",SOA!#REF!)</f>
        <v>#REF!</v>
      </c>
    </row>
    <row r="2299" spans="1:7" x14ac:dyDescent="0.3">
      <c r="A2299" t="s">
        <v>7</v>
      </c>
      <c r="B2299" t="e">
        <f t="shared" si="105"/>
        <v>#REF!</v>
      </c>
      <c r="C2299" t="e">
        <f t="shared" si="106"/>
        <v>#REF!</v>
      </c>
      <c r="D2299" t="e">
        <f t="shared" si="107"/>
        <v>#REF!</v>
      </c>
      <c r="E2299" t="s">
        <v>534</v>
      </c>
      <c r="F2299" t="s">
        <v>378</v>
      </c>
      <c r="G2299" t="e">
        <f>IF(SOA!#REF!="","",SOA!#REF!)</f>
        <v>#REF!</v>
      </c>
    </row>
    <row r="2300" spans="1:7" x14ac:dyDescent="0.3">
      <c r="A2300" t="s">
        <v>7</v>
      </c>
      <c r="B2300" t="e">
        <f t="shared" si="105"/>
        <v>#REF!</v>
      </c>
      <c r="C2300" t="e">
        <f t="shared" si="106"/>
        <v>#REF!</v>
      </c>
      <c r="D2300" t="e">
        <f t="shared" si="107"/>
        <v>#REF!</v>
      </c>
      <c r="E2300" t="s">
        <v>536</v>
      </c>
      <c r="F2300" t="s">
        <v>378</v>
      </c>
      <c r="G2300" t="e">
        <f>IF(SOA!#REF!="","",SOA!#REF!)</f>
        <v>#REF!</v>
      </c>
    </row>
    <row r="2301" spans="1:7" x14ac:dyDescent="0.3">
      <c r="A2301" t="s">
        <v>7</v>
      </c>
      <c r="B2301" t="e">
        <f t="shared" si="105"/>
        <v>#REF!</v>
      </c>
      <c r="C2301" t="e">
        <f t="shared" si="106"/>
        <v>#REF!</v>
      </c>
      <c r="D2301" t="e">
        <f t="shared" si="107"/>
        <v>#REF!</v>
      </c>
      <c r="E2301" t="s">
        <v>538</v>
      </c>
      <c r="F2301" t="s">
        <v>378</v>
      </c>
      <c r="G2301" t="e">
        <f>IF(SOA!#REF!="","",SOA!#REF!)</f>
        <v>#REF!</v>
      </c>
    </row>
    <row r="2302" spans="1:7" x14ac:dyDescent="0.3">
      <c r="A2302" t="s">
        <v>7</v>
      </c>
      <c r="B2302" t="e">
        <f t="shared" si="105"/>
        <v>#REF!</v>
      </c>
      <c r="C2302" t="e">
        <f t="shared" si="106"/>
        <v>#REF!</v>
      </c>
      <c r="D2302" t="e">
        <f t="shared" si="107"/>
        <v>#REF!</v>
      </c>
      <c r="E2302" t="s">
        <v>539</v>
      </c>
      <c r="F2302" t="s">
        <v>378</v>
      </c>
      <c r="G2302" t="e">
        <f>IF(SOA!#REF!="","",SOA!#REF!)</f>
        <v>#REF!</v>
      </c>
    </row>
    <row r="2303" spans="1:7" x14ac:dyDescent="0.3">
      <c r="A2303" t="s">
        <v>7</v>
      </c>
      <c r="B2303" t="e">
        <f t="shared" si="105"/>
        <v>#REF!</v>
      </c>
      <c r="C2303" t="e">
        <f t="shared" si="106"/>
        <v>#REF!</v>
      </c>
      <c r="D2303" t="e">
        <f t="shared" si="107"/>
        <v>#REF!</v>
      </c>
      <c r="E2303" t="s">
        <v>540</v>
      </c>
      <c r="F2303" t="s">
        <v>378</v>
      </c>
      <c r="G2303" t="e">
        <f>IF(SOA!#REF!="","",SOA!#REF!)</f>
        <v>#REF!</v>
      </c>
    </row>
    <row r="2304" spans="1:7" x14ac:dyDescent="0.3">
      <c r="A2304" t="s">
        <v>7</v>
      </c>
      <c r="B2304" t="e">
        <f t="shared" si="105"/>
        <v>#REF!</v>
      </c>
      <c r="C2304" t="e">
        <f t="shared" si="106"/>
        <v>#REF!</v>
      </c>
      <c r="D2304" t="e">
        <f t="shared" si="107"/>
        <v>#REF!</v>
      </c>
      <c r="E2304" t="s">
        <v>541</v>
      </c>
      <c r="F2304" t="s">
        <v>378</v>
      </c>
      <c r="G2304" t="e">
        <f>IF(SOA!#REF!="","",SOA!#REF!)</f>
        <v>#REF!</v>
      </c>
    </row>
    <row r="2305" spans="1:7" x14ac:dyDescent="0.3">
      <c r="A2305" t="s">
        <v>7</v>
      </c>
      <c r="B2305" t="e">
        <f t="shared" si="105"/>
        <v>#REF!</v>
      </c>
      <c r="C2305" t="e">
        <f t="shared" si="106"/>
        <v>#REF!</v>
      </c>
      <c r="D2305" t="e">
        <f t="shared" si="107"/>
        <v>#REF!</v>
      </c>
      <c r="E2305" t="s">
        <v>542</v>
      </c>
      <c r="F2305" t="s">
        <v>378</v>
      </c>
      <c r="G2305" t="e">
        <f>IF(SOA!#REF!="","",SOA!#REF!)</f>
        <v>#REF!</v>
      </c>
    </row>
    <row r="2306" spans="1:7" x14ac:dyDescent="0.3">
      <c r="A2306" t="s">
        <v>7</v>
      </c>
      <c r="B2306" t="e">
        <f t="shared" si="105"/>
        <v>#REF!</v>
      </c>
      <c r="C2306" t="e">
        <f t="shared" si="106"/>
        <v>#REF!</v>
      </c>
      <c r="D2306" t="e">
        <f t="shared" si="107"/>
        <v>#REF!</v>
      </c>
      <c r="E2306" t="s">
        <v>543</v>
      </c>
      <c r="F2306" t="s">
        <v>378</v>
      </c>
      <c r="G2306" t="e">
        <f>IF(SOA!#REF!="","",SOA!#REF!)</f>
        <v>#REF!</v>
      </c>
    </row>
    <row r="2307" spans="1:7" x14ac:dyDescent="0.3">
      <c r="A2307" t="s">
        <v>7</v>
      </c>
      <c r="B2307" t="e">
        <f t="shared" ref="B2307:B2370" si="108">IF(AgencyCode="","",AgencyCode)</f>
        <v>#REF!</v>
      </c>
      <c r="C2307" t="e">
        <f t="shared" ref="C2307:C2370" si="109">IF(AgencyName="","",AgencyName)</f>
        <v>#REF!</v>
      </c>
      <c r="D2307" t="e">
        <f t="shared" ref="D2307:D2370" si="110">IF(Year="","",Year)</f>
        <v>#REF!</v>
      </c>
      <c r="E2307" t="s">
        <v>545</v>
      </c>
      <c r="F2307" t="s">
        <v>378</v>
      </c>
      <c r="G2307" t="e">
        <f>IF(SOA!#REF!="","",SOA!#REF!)</f>
        <v>#REF!</v>
      </c>
    </row>
    <row r="2308" spans="1:7" x14ac:dyDescent="0.3">
      <c r="A2308" t="s">
        <v>7</v>
      </c>
      <c r="B2308" t="e">
        <f t="shared" si="108"/>
        <v>#REF!</v>
      </c>
      <c r="C2308" t="e">
        <f t="shared" si="109"/>
        <v>#REF!</v>
      </c>
      <c r="D2308" t="e">
        <f t="shared" si="110"/>
        <v>#REF!</v>
      </c>
      <c r="E2308" t="s">
        <v>547</v>
      </c>
      <c r="F2308" t="s">
        <v>378</v>
      </c>
      <c r="G2308" t="e">
        <f>IF(SOA!#REF!="","",SOA!#REF!)</f>
        <v>#REF!</v>
      </c>
    </row>
    <row r="2309" spans="1:7" x14ac:dyDescent="0.3">
      <c r="A2309" t="s">
        <v>7</v>
      </c>
      <c r="B2309" t="e">
        <f t="shared" si="108"/>
        <v>#REF!</v>
      </c>
      <c r="C2309" t="e">
        <f t="shared" si="109"/>
        <v>#REF!</v>
      </c>
      <c r="D2309" t="e">
        <f t="shared" si="110"/>
        <v>#REF!</v>
      </c>
      <c r="E2309" t="s">
        <v>548</v>
      </c>
      <c r="F2309" t="s">
        <v>378</v>
      </c>
      <c r="G2309" t="e">
        <f>IF(SOA!#REF!="","",SOA!#REF!)</f>
        <v>#REF!</v>
      </c>
    </row>
    <row r="2310" spans="1:7" x14ac:dyDescent="0.3">
      <c r="A2310" t="s">
        <v>7</v>
      </c>
      <c r="B2310" t="e">
        <f t="shared" si="108"/>
        <v>#REF!</v>
      </c>
      <c r="C2310" t="e">
        <f t="shared" si="109"/>
        <v>#REF!</v>
      </c>
      <c r="D2310" t="e">
        <f t="shared" si="110"/>
        <v>#REF!</v>
      </c>
      <c r="E2310" t="s">
        <v>549</v>
      </c>
      <c r="F2310" t="s">
        <v>378</v>
      </c>
      <c r="G2310" t="e">
        <f>IF(SOA!#REF!="","",SOA!#REF!)</f>
        <v>#REF!</v>
      </c>
    </row>
    <row r="2311" spans="1:7" x14ac:dyDescent="0.3">
      <c r="A2311" t="s">
        <v>7</v>
      </c>
      <c r="B2311" t="e">
        <f t="shared" si="108"/>
        <v>#REF!</v>
      </c>
      <c r="C2311" t="e">
        <f t="shared" si="109"/>
        <v>#REF!</v>
      </c>
      <c r="D2311" t="e">
        <f t="shared" si="110"/>
        <v>#REF!</v>
      </c>
      <c r="E2311" t="s">
        <v>550</v>
      </c>
      <c r="F2311" t="s">
        <v>378</v>
      </c>
      <c r="G2311" t="e">
        <f>IF(SOA!#REF!="","",SOA!#REF!)</f>
        <v>#REF!</v>
      </c>
    </row>
    <row r="2312" spans="1:7" x14ac:dyDescent="0.3">
      <c r="A2312" t="s">
        <v>7</v>
      </c>
      <c r="B2312" t="e">
        <f t="shared" si="108"/>
        <v>#REF!</v>
      </c>
      <c r="C2312" t="e">
        <f t="shared" si="109"/>
        <v>#REF!</v>
      </c>
      <c r="D2312" t="e">
        <f t="shared" si="110"/>
        <v>#REF!</v>
      </c>
      <c r="E2312" t="s">
        <v>551</v>
      </c>
      <c r="F2312" t="s">
        <v>378</v>
      </c>
      <c r="G2312" t="e">
        <f>IF(SOA!#REF!="","",SOA!#REF!)</f>
        <v>#REF!</v>
      </c>
    </row>
    <row r="2313" spans="1:7" x14ac:dyDescent="0.3">
      <c r="A2313" t="s">
        <v>7</v>
      </c>
      <c r="B2313" t="e">
        <f t="shared" si="108"/>
        <v>#REF!</v>
      </c>
      <c r="C2313" t="e">
        <f t="shared" si="109"/>
        <v>#REF!</v>
      </c>
      <c r="D2313" t="e">
        <f t="shared" si="110"/>
        <v>#REF!</v>
      </c>
      <c r="E2313" t="s">
        <v>552</v>
      </c>
      <c r="F2313" t="s">
        <v>378</v>
      </c>
      <c r="G2313" t="e">
        <f>IF(SOA!#REF!="","",SOA!#REF!)</f>
        <v>#REF!</v>
      </c>
    </row>
    <row r="2314" spans="1:7" x14ac:dyDescent="0.3">
      <c r="A2314" t="s">
        <v>7</v>
      </c>
      <c r="B2314" t="e">
        <f t="shared" si="108"/>
        <v>#REF!</v>
      </c>
      <c r="C2314" t="e">
        <f t="shared" si="109"/>
        <v>#REF!</v>
      </c>
      <c r="D2314" t="e">
        <f t="shared" si="110"/>
        <v>#REF!</v>
      </c>
      <c r="E2314" t="s">
        <v>553</v>
      </c>
      <c r="F2314" t="s">
        <v>378</v>
      </c>
      <c r="G2314" t="e">
        <f>IF(SOA!#REF!="","",SOA!#REF!)</f>
        <v>#REF!</v>
      </c>
    </row>
    <row r="2315" spans="1:7" x14ac:dyDescent="0.3">
      <c r="A2315" t="s">
        <v>7</v>
      </c>
      <c r="B2315" t="e">
        <f t="shared" si="108"/>
        <v>#REF!</v>
      </c>
      <c r="C2315" t="e">
        <f t="shared" si="109"/>
        <v>#REF!</v>
      </c>
      <c r="D2315" t="e">
        <f t="shared" si="110"/>
        <v>#REF!</v>
      </c>
      <c r="E2315" t="s">
        <v>554</v>
      </c>
      <c r="F2315" t="s">
        <v>378</v>
      </c>
      <c r="G2315" t="e">
        <f>IF(SOA!#REF!="","",SOA!#REF!)</f>
        <v>#REF!</v>
      </c>
    </row>
    <row r="2316" spans="1:7" x14ac:dyDescent="0.3">
      <c r="A2316" t="s">
        <v>7</v>
      </c>
      <c r="B2316" t="e">
        <f t="shared" si="108"/>
        <v>#REF!</v>
      </c>
      <c r="C2316" t="e">
        <f t="shared" si="109"/>
        <v>#REF!</v>
      </c>
      <c r="D2316" t="e">
        <f t="shared" si="110"/>
        <v>#REF!</v>
      </c>
      <c r="E2316" t="s">
        <v>555</v>
      </c>
      <c r="F2316" t="s">
        <v>378</v>
      </c>
      <c r="G2316" t="e">
        <f>IF(SOA!#REF!="","",SOA!#REF!)</f>
        <v>#REF!</v>
      </c>
    </row>
    <row r="2317" spans="1:7" x14ac:dyDescent="0.3">
      <c r="A2317" t="s">
        <v>7</v>
      </c>
      <c r="B2317" t="e">
        <f t="shared" si="108"/>
        <v>#REF!</v>
      </c>
      <c r="C2317" t="e">
        <f t="shared" si="109"/>
        <v>#REF!</v>
      </c>
      <c r="D2317" t="e">
        <f t="shared" si="110"/>
        <v>#REF!</v>
      </c>
      <c r="E2317" t="s">
        <v>556</v>
      </c>
      <c r="F2317" t="s">
        <v>378</v>
      </c>
      <c r="G2317" t="e">
        <f>IF(SOA!#REF!="","",SOA!#REF!)</f>
        <v>#REF!</v>
      </c>
    </row>
    <row r="2318" spans="1:7" x14ac:dyDescent="0.3">
      <c r="A2318" t="s">
        <v>7</v>
      </c>
      <c r="B2318" t="e">
        <f t="shared" si="108"/>
        <v>#REF!</v>
      </c>
      <c r="C2318" t="e">
        <f t="shared" si="109"/>
        <v>#REF!</v>
      </c>
      <c r="D2318" t="e">
        <f t="shared" si="110"/>
        <v>#REF!</v>
      </c>
      <c r="E2318" t="s">
        <v>557</v>
      </c>
      <c r="F2318" t="s">
        <v>378</v>
      </c>
      <c r="G2318" t="e">
        <f>IF(SOA!#REF!="","",SOA!#REF!)</f>
        <v>#REF!</v>
      </c>
    </row>
    <row r="2319" spans="1:7" x14ac:dyDescent="0.3">
      <c r="A2319" t="s">
        <v>7</v>
      </c>
      <c r="B2319" t="e">
        <f t="shared" si="108"/>
        <v>#REF!</v>
      </c>
      <c r="C2319" t="e">
        <f t="shared" si="109"/>
        <v>#REF!</v>
      </c>
      <c r="D2319" t="e">
        <f t="shared" si="110"/>
        <v>#REF!</v>
      </c>
      <c r="E2319" t="s">
        <v>558</v>
      </c>
      <c r="F2319" t="s">
        <v>378</v>
      </c>
      <c r="G2319" t="e">
        <f>IF(SOA!#REF!="","",SOA!#REF!)</f>
        <v>#REF!</v>
      </c>
    </row>
    <row r="2320" spans="1:7" x14ac:dyDescent="0.3">
      <c r="A2320" t="s">
        <v>7</v>
      </c>
      <c r="B2320" t="e">
        <f t="shared" si="108"/>
        <v>#REF!</v>
      </c>
      <c r="C2320" t="e">
        <f t="shared" si="109"/>
        <v>#REF!</v>
      </c>
      <c r="D2320" t="e">
        <f t="shared" si="110"/>
        <v>#REF!</v>
      </c>
      <c r="E2320" t="s">
        <v>559</v>
      </c>
      <c r="F2320" t="s">
        <v>378</v>
      </c>
      <c r="G2320" t="e">
        <f>IF(SOA!#REF!="","",SOA!#REF!)</f>
        <v>#REF!</v>
      </c>
    </row>
    <row r="2321" spans="1:7" x14ac:dyDescent="0.3">
      <c r="A2321" t="s">
        <v>7</v>
      </c>
      <c r="B2321" t="e">
        <f t="shared" si="108"/>
        <v>#REF!</v>
      </c>
      <c r="C2321" t="e">
        <f t="shared" si="109"/>
        <v>#REF!</v>
      </c>
      <c r="D2321" t="e">
        <f t="shared" si="110"/>
        <v>#REF!</v>
      </c>
      <c r="E2321" t="s">
        <v>560</v>
      </c>
      <c r="F2321" t="s">
        <v>378</v>
      </c>
      <c r="G2321" t="e">
        <f>IF(SOA!#REF!="","",SOA!#REF!)</f>
        <v>#REF!</v>
      </c>
    </row>
    <row r="2322" spans="1:7" x14ac:dyDescent="0.3">
      <c r="A2322" t="s">
        <v>7</v>
      </c>
      <c r="B2322" t="e">
        <f t="shared" si="108"/>
        <v>#REF!</v>
      </c>
      <c r="C2322" t="e">
        <f t="shared" si="109"/>
        <v>#REF!</v>
      </c>
      <c r="D2322" t="e">
        <f t="shared" si="110"/>
        <v>#REF!</v>
      </c>
      <c r="E2322" t="s">
        <v>561</v>
      </c>
      <c r="F2322" t="s">
        <v>378</v>
      </c>
      <c r="G2322" t="e">
        <f>IF(SOA!#REF!="","",SOA!#REF!)</f>
        <v>#REF!</v>
      </c>
    </row>
    <row r="2323" spans="1:7" x14ac:dyDescent="0.3">
      <c r="A2323" t="s">
        <v>7</v>
      </c>
      <c r="B2323" t="e">
        <f t="shared" si="108"/>
        <v>#REF!</v>
      </c>
      <c r="C2323" t="e">
        <f t="shared" si="109"/>
        <v>#REF!</v>
      </c>
      <c r="D2323" t="e">
        <f t="shared" si="110"/>
        <v>#REF!</v>
      </c>
      <c r="E2323" t="s">
        <v>562</v>
      </c>
      <c r="F2323" t="s">
        <v>378</v>
      </c>
      <c r="G2323" t="e">
        <f>IF(SOA!#REF!="","",SOA!#REF!)</f>
        <v>#REF!</v>
      </c>
    </row>
    <row r="2324" spans="1:7" x14ac:dyDescent="0.3">
      <c r="A2324" t="s">
        <v>7</v>
      </c>
      <c r="B2324" t="e">
        <f t="shared" si="108"/>
        <v>#REF!</v>
      </c>
      <c r="C2324" t="e">
        <f t="shared" si="109"/>
        <v>#REF!</v>
      </c>
      <c r="D2324" t="e">
        <f t="shared" si="110"/>
        <v>#REF!</v>
      </c>
      <c r="E2324" t="s">
        <v>563</v>
      </c>
      <c r="F2324" t="s">
        <v>378</v>
      </c>
      <c r="G2324" t="e">
        <f>IF(SOA!#REF!="","",SOA!#REF!)</f>
        <v>#REF!</v>
      </c>
    </row>
    <row r="2325" spans="1:7" x14ac:dyDescent="0.3">
      <c r="A2325" t="s">
        <v>7</v>
      </c>
      <c r="B2325" t="e">
        <f t="shared" si="108"/>
        <v>#REF!</v>
      </c>
      <c r="C2325" t="e">
        <f t="shared" si="109"/>
        <v>#REF!</v>
      </c>
      <c r="D2325" t="e">
        <f t="shared" si="110"/>
        <v>#REF!</v>
      </c>
      <c r="E2325" t="s">
        <v>564</v>
      </c>
      <c r="F2325" t="s">
        <v>378</v>
      </c>
      <c r="G2325" t="e">
        <f>IF(SOA!#REF!="","",SOA!#REF!)</f>
        <v>#REF!</v>
      </c>
    </row>
    <row r="2326" spans="1:7" x14ac:dyDescent="0.3">
      <c r="A2326" t="s">
        <v>7</v>
      </c>
      <c r="B2326" t="e">
        <f t="shared" si="108"/>
        <v>#REF!</v>
      </c>
      <c r="C2326" t="e">
        <f t="shared" si="109"/>
        <v>#REF!</v>
      </c>
      <c r="D2326" t="e">
        <f t="shared" si="110"/>
        <v>#REF!</v>
      </c>
      <c r="E2326" t="s">
        <v>565</v>
      </c>
      <c r="F2326" t="s">
        <v>378</v>
      </c>
      <c r="G2326" t="e">
        <f>IF(SOA!#REF!="","",SOA!#REF!)</f>
        <v>#REF!</v>
      </c>
    </row>
    <row r="2327" spans="1:7" x14ac:dyDescent="0.3">
      <c r="A2327" t="s">
        <v>7</v>
      </c>
      <c r="B2327" t="e">
        <f t="shared" si="108"/>
        <v>#REF!</v>
      </c>
      <c r="C2327" t="e">
        <f t="shared" si="109"/>
        <v>#REF!</v>
      </c>
      <c r="D2327" t="e">
        <f t="shared" si="110"/>
        <v>#REF!</v>
      </c>
      <c r="E2327" t="s">
        <v>567</v>
      </c>
      <c r="F2327" t="s">
        <v>378</v>
      </c>
      <c r="G2327" t="e">
        <f>IF(SOA!#REF!="","",SOA!#REF!)</f>
        <v>#REF!</v>
      </c>
    </row>
    <row r="2328" spans="1:7" x14ac:dyDescent="0.3">
      <c r="A2328" t="s">
        <v>7</v>
      </c>
      <c r="B2328" t="e">
        <f t="shared" si="108"/>
        <v>#REF!</v>
      </c>
      <c r="C2328" t="e">
        <f t="shared" si="109"/>
        <v>#REF!</v>
      </c>
      <c r="D2328" t="e">
        <f t="shared" si="110"/>
        <v>#REF!</v>
      </c>
      <c r="E2328" t="s">
        <v>569</v>
      </c>
      <c r="F2328" t="s">
        <v>378</v>
      </c>
      <c r="G2328" t="e">
        <f>IF(SOA!#REF!="","",SOA!#REF!)</f>
        <v>#REF!</v>
      </c>
    </row>
    <row r="2329" spans="1:7" x14ac:dyDescent="0.3">
      <c r="A2329" t="s">
        <v>7</v>
      </c>
      <c r="B2329" t="e">
        <f t="shared" si="108"/>
        <v>#REF!</v>
      </c>
      <c r="C2329" t="e">
        <f t="shared" si="109"/>
        <v>#REF!</v>
      </c>
      <c r="D2329" t="e">
        <f t="shared" si="110"/>
        <v>#REF!</v>
      </c>
      <c r="E2329" t="s">
        <v>570</v>
      </c>
      <c r="F2329" t="s">
        <v>378</v>
      </c>
      <c r="G2329" t="e">
        <f>IF(SOA!#REF!="","",SOA!#REF!)</f>
        <v>#REF!</v>
      </c>
    </row>
    <row r="2330" spans="1:7" x14ac:dyDescent="0.3">
      <c r="A2330" t="s">
        <v>7</v>
      </c>
      <c r="B2330" t="e">
        <f t="shared" si="108"/>
        <v>#REF!</v>
      </c>
      <c r="C2330" t="e">
        <f t="shared" si="109"/>
        <v>#REF!</v>
      </c>
      <c r="D2330" t="e">
        <f t="shared" si="110"/>
        <v>#REF!</v>
      </c>
      <c r="E2330" t="s">
        <v>571</v>
      </c>
      <c r="F2330" t="s">
        <v>378</v>
      </c>
      <c r="G2330" t="e">
        <f>IF(SOA!#REF!="","",SOA!#REF!)</f>
        <v>#REF!</v>
      </c>
    </row>
    <row r="2331" spans="1:7" x14ac:dyDescent="0.3">
      <c r="A2331" t="s">
        <v>7</v>
      </c>
      <c r="B2331" t="e">
        <f t="shared" si="108"/>
        <v>#REF!</v>
      </c>
      <c r="C2331" t="e">
        <f t="shared" si="109"/>
        <v>#REF!</v>
      </c>
      <c r="D2331" t="e">
        <f t="shared" si="110"/>
        <v>#REF!</v>
      </c>
      <c r="E2331" t="s">
        <v>572</v>
      </c>
      <c r="F2331" t="s">
        <v>378</v>
      </c>
      <c r="G2331" t="e">
        <f>IF(SOA!#REF!="","",SOA!#REF!)</f>
        <v>#REF!</v>
      </c>
    </row>
    <row r="2332" spans="1:7" x14ac:dyDescent="0.3">
      <c r="A2332" t="s">
        <v>7</v>
      </c>
      <c r="B2332" t="e">
        <f t="shared" si="108"/>
        <v>#REF!</v>
      </c>
      <c r="C2332" t="e">
        <f t="shared" si="109"/>
        <v>#REF!</v>
      </c>
      <c r="D2332" t="e">
        <f t="shared" si="110"/>
        <v>#REF!</v>
      </c>
      <c r="E2332" t="s">
        <v>573</v>
      </c>
      <c r="F2332" t="s">
        <v>378</v>
      </c>
      <c r="G2332" t="e">
        <f>IF(SOA!#REF!="","",SOA!#REF!)</f>
        <v>#REF!</v>
      </c>
    </row>
    <row r="2333" spans="1:7" x14ac:dyDescent="0.3">
      <c r="A2333" t="s">
        <v>7</v>
      </c>
      <c r="B2333" t="e">
        <f t="shared" si="108"/>
        <v>#REF!</v>
      </c>
      <c r="C2333" t="e">
        <f t="shared" si="109"/>
        <v>#REF!</v>
      </c>
      <c r="D2333" t="e">
        <f t="shared" si="110"/>
        <v>#REF!</v>
      </c>
      <c r="E2333" t="s">
        <v>574</v>
      </c>
      <c r="F2333" t="s">
        <v>378</v>
      </c>
      <c r="G2333" t="e">
        <f>IF(SOA!#REF!="","",SOA!#REF!)</f>
        <v>#REF!</v>
      </c>
    </row>
    <row r="2334" spans="1:7" x14ac:dyDescent="0.3">
      <c r="A2334" t="s">
        <v>7</v>
      </c>
      <c r="B2334" t="e">
        <f t="shared" si="108"/>
        <v>#REF!</v>
      </c>
      <c r="C2334" t="e">
        <f t="shared" si="109"/>
        <v>#REF!</v>
      </c>
      <c r="D2334" t="e">
        <f t="shared" si="110"/>
        <v>#REF!</v>
      </c>
      <c r="E2334" t="s">
        <v>575</v>
      </c>
      <c r="F2334" t="s">
        <v>378</v>
      </c>
      <c r="G2334" t="e">
        <f>IF(SOA!#REF!="","",SOA!#REF!)</f>
        <v>#REF!</v>
      </c>
    </row>
    <row r="2335" spans="1:7" x14ac:dyDescent="0.3">
      <c r="A2335" t="s">
        <v>7</v>
      </c>
      <c r="B2335" t="e">
        <f t="shared" si="108"/>
        <v>#REF!</v>
      </c>
      <c r="C2335" t="e">
        <f t="shared" si="109"/>
        <v>#REF!</v>
      </c>
      <c r="D2335" t="e">
        <f t="shared" si="110"/>
        <v>#REF!</v>
      </c>
      <c r="E2335" t="s">
        <v>576</v>
      </c>
      <c r="F2335" t="s">
        <v>378</v>
      </c>
      <c r="G2335" t="e">
        <f>IF(SOA!#REF!="","",SOA!#REF!)</f>
        <v>#REF!</v>
      </c>
    </row>
    <row r="2336" spans="1:7" x14ac:dyDescent="0.3">
      <c r="A2336" t="s">
        <v>7</v>
      </c>
      <c r="B2336" t="e">
        <f t="shared" si="108"/>
        <v>#REF!</v>
      </c>
      <c r="C2336" t="e">
        <f t="shared" si="109"/>
        <v>#REF!</v>
      </c>
      <c r="D2336" t="e">
        <f t="shared" si="110"/>
        <v>#REF!</v>
      </c>
      <c r="E2336" t="s">
        <v>577</v>
      </c>
      <c r="F2336" t="s">
        <v>378</v>
      </c>
      <c r="G2336" t="e">
        <f>IF(SOA!#REF!="","",SOA!#REF!)</f>
        <v>#REF!</v>
      </c>
    </row>
    <row r="2337" spans="1:7" x14ac:dyDescent="0.3">
      <c r="A2337" t="s">
        <v>7</v>
      </c>
      <c r="B2337" t="e">
        <f t="shared" si="108"/>
        <v>#REF!</v>
      </c>
      <c r="C2337" t="e">
        <f t="shared" si="109"/>
        <v>#REF!</v>
      </c>
      <c r="D2337" t="e">
        <f t="shared" si="110"/>
        <v>#REF!</v>
      </c>
      <c r="E2337" t="s">
        <v>578</v>
      </c>
      <c r="F2337" t="s">
        <v>378</v>
      </c>
      <c r="G2337" t="e">
        <f>IF(SOA!#REF!="","",SOA!#REF!)</f>
        <v>#REF!</v>
      </c>
    </row>
    <row r="2338" spans="1:7" x14ac:dyDescent="0.3">
      <c r="A2338" t="s">
        <v>7</v>
      </c>
      <c r="B2338" t="e">
        <f t="shared" si="108"/>
        <v>#REF!</v>
      </c>
      <c r="C2338" t="e">
        <f t="shared" si="109"/>
        <v>#REF!</v>
      </c>
      <c r="D2338" t="e">
        <f t="shared" si="110"/>
        <v>#REF!</v>
      </c>
      <c r="E2338" t="s">
        <v>579</v>
      </c>
      <c r="F2338" t="s">
        <v>378</v>
      </c>
      <c r="G2338" t="e">
        <f>IF(SOA!#REF!="","",SOA!#REF!)</f>
        <v>#REF!</v>
      </c>
    </row>
    <row r="2339" spans="1:7" x14ac:dyDescent="0.3">
      <c r="A2339" t="s">
        <v>7</v>
      </c>
      <c r="B2339" t="e">
        <f t="shared" si="108"/>
        <v>#REF!</v>
      </c>
      <c r="C2339" t="e">
        <f t="shared" si="109"/>
        <v>#REF!</v>
      </c>
      <c r="D2339" t="e">
        <f t="shared" si="110"/>
        <v>#REF!</v>
      </c>
      <c r="E2339" t="s">
        <v>580</v>
      </c>
      <c r="F2339" t="s">
        <v>378</v>
      </c>
      <c r="G2339" t="e">
        <f>IF(SOA!#REF!="","",SOA!#REF!)</f>
        <v>#REF!</v>
      </c>
    </row>
    <row r="2340" spans="1:7" x14ac:dyDescent="0.3">
      <c r="A2340" t="s">
        <v>7</v>
      </c>
      <c r="B2340" t="e">
        <f t="shared" si="108"/>
        <v>#REF!</v>
      </c>
      <c r="C2340" t="e">
        <f t="shared" si="109"/>
        <v>#REF!</v>
      </c>
      <c r="D2340" t="e">
        <f t="shared" si="110"/>
        <v>#REF!</v>
      </c>
      <c r="E2340" t="s">
        <v>581</v>
      </c>
      <c r="F2340" t="s">
        <v>378</v>
      </c>
      <c r="G2340" t="e">
        <f>IF(SOA!#REF!="","",SOA!#REF!)</f>
        <v>#REF!</v>
      </c>
    </row>
    <row r="2341" spans="1:7" x14ac:dyDescent="0.3">
      <c r="A2341" t="s">
        <v>7</v>
      </c>
      <c r="B2341" t="e">
        <f t="shared" si="108"/>
        <v>#REF!</v>
      </c>
      <c r="C2341" t="e">
        <f t="shared" si="109"/>
        <v>#REF!</v>
      </c>
      <c r="D2341" t="e">
        <f t="shared" si="110"/>
        <v>#REF!</v>
      </c>
      <c r="E2341" t="s">
        <v>527</v>
      </c>
      <c r="F2341" t="s">
        <v>41</v>
      </c>
      <c r="G2341" t="e">
        <f>IF(SOA!#REF!="","",SOA!#REF!)</f>
        <v>#REF!</v>
      </c>
    </row>
    <row r="2342" spans="1:7" x14ac:dyDescent="0.3">
      <c r="A2342" t="s">
        <v>7</v>
      </c>
      <c r="B2342" t="e">
        <f t="shared" si="108"/>
        <v>#REF!</v>
      </c>
      <c r="C2342" t="e">
        <f t="shared" si="109"/>
        <v>#REF!</v>
      </c>
      <c r="D2342" t="e">
        <f t="shared" si="110"/>
        <v>#REF!</v>
      </c>
      <c r="E2342" t="s">
        <v>528</v>
      </c>
      <c r="F2342" t="s">
        <v>41</v>
      </c>
      <c r="G2342" t="e">
        <f>IF(SOA!#REF!="","",SOA!#REF!)</f>
        <v>#REF!</v>
      </c>
    </row>
    <row r="2343" spans="1:7" x14ac:dyDescent="0.3">
      <c r="A2343" t="s">
        <v>7</v>
      </c>
      <c r="B2343" t="e">
        <f t="shared" si="108"/>
        <v>#REF!</v>
      </c>
      <c r="C2343" t="e">
        <f t="shared" si="109"/>
        <v>#REF!</v>
      </c>
      <c r="D2343" t="e">
        <f t="shared" si="110"/>
        <v>#REF!</v>
      </c>
      <c r="E2343" t="s">
        <v>529</v>
      </c>
      <c r="F2343" t="s">
        <v>41</v>
      </c>
      <c r="G2343" t="e">
        <f>IF(SOA!#REF!="","",SOA!#REF!)</f>
        <v>#REF!</v>
      </c>
    </row>
    <row r="2344" spans="1:7" x14ac:dyDescent="0.3">
      <c r="A2344" t="s">
        <v>7</v>
      </c>
      <c r="B2344" t="e">
        <f t="shared" si="108"/>
        <v>#REF!</v>
      </c>
      <c r="C2344" t="e">
        <f t="shared" si="109"/>
        <v>#REF!</v>
      </c>
      <c r="D2344" t="e">
        <f t="shared" si="110"/>
        <v>#REF!</v>
      </c>
      <c r="E2344" t="s">
        <v>530</v>
      </c>
      <c r="F2344" t="s">
        <v>41</v>
      </c>
      <c r="G2344" t="e">
        <f>IF(SOA!#REF!="","",SOA!#REF!)</f>
        <v>#REF!</v>
      </c>
    </row>
    <row r="2345" spans="1:7" x14ac:dyDescent="0.3">
      <c r="A2345" t="s">
        <v>7</v>
      </c>
      <c r="B2345" t="e">
        <f t="shared" si="108"/>
        <v>#REF!</v>
      </c>
      <c r="C2345" t="e">
        <f t="shared" si="109"/>
        <v>#REF!</v>
      </c>
      <c r="D2345" t="e">
        <f t="shared" si="110"/>
        <v>#REF!</v>
      </c>
      <c r="E2345" t="s">
        <v>531</v>
      </c>
      <c r="F2345" t="s">
        <v>41</v>
      </c>
      <c r="G2345" t="e">
        <f>IF(SOA!#REF!="","",SOA!#REF!)</f>
        <v>#REF!</v>
      </c>
    </row>
    <row r="2346" spans="1:7" x14ac:dyDescent="0.3">
      <c r="A2346" t="s">
        <v>7</v>
      </c>
      <c r="B2346" t="e">
        <f t="shared" si="108"/>
        <v>#REF!</v>
      </c>
      <c r="C2346" t="e">
        <f t="shared" si="109"/>
        <v>#REF!</v>
      </c>
      <c r="D2346" t="e">
        <f t="shared" si="110"/>
        <v>#REF!</v>
      </c>
      <c r="E2346" t="s">
        <v>532</v>
      </c>
      <c r="F2346" t="s">
        <v>41</v>
      </c>
      <c r="G2346" t="e">
        <f>IF(SOA!#REF!="","",SOA!#REF!)</f>
        <v>#REF!</v>
      </c>
    </row>
    <row r="2347" spans="1:7" x14ac:dyDescent="0.3">
      <c r="A2347" t="s">
        <v>7</v>
      </c>
      <c r="B2347" t="e">
        <f t="shared" si="108"/>
        <v>#REF!</v>
      </c>
      <c r="C2347" t="e">
        <f t="shared" si="109"/>
        <v>#REF!</v>
      </c>
      <c r="D2347" t="e">
        <f t="shared" si="110"/>
        <v>#REF!</v>
      </c>
      <c r="E2347" t="s">
        <v>533</v>
      </c>
      <c r="F2347" t="s">
        <v>41</v>
      </c>
      <c r="G2347" t="e">
        <f>IF(SOA!#REF!="","",SOA!#REF!)</f>
        <v>#REF!</v>
      </c>
    </row>
    <row r="2348" spans="1:7" x14ac:dyDescent="0.3">
      <c r="A2348" t="s">
        <v>7</v>
      </c>
      <c r="B2348" t="e">
        <f t="shared" si="108"/>
        <v>#REF!</v>
      </c>
      <c r="C2348" t="e">
        <f t="shared" si="109"/>
        <v>#REF!</v>
      </c>
      <c r="D2348" t="e">
        <f t="shared" si="110"/>
        <v>#REF!</v>
      </c>
      <c r="E2348" t="s">
        <v>534</v>
      </c>
      <c r="F2348" t="s">
        <v>41</v>
      </c>
      <c r="G2348" t="e">
        <f>IF(SOA!#REF!="","",SOA!#REF!)</f>
        <v>#REF!</v>
      </c>
    </row>
    <row r="2349" spans="1:7" x14ac:dyDescent="0.3">
      <c r="A2349" t="s">
        <v>7</v>
      </c>
      <c r="B2349" t="e">
        <f t="shared" si="108"/>
        <v>#REF!</v>
      </c>
      <c r="C2349" t="e">
        <f t="shared" si="109"/>
        <v>#REF!</v>
      </c>
      <c r="D2349" t="e">
        <f t="shared" si="110"/>
        <v>#REF!</v>
      </c>
      <c r="E2349" t="s">
        <v>536</v>
      </c>
      <c r="F2349" t="s">
        <v>41</v>
      </c>
      <c r="G2349" t="e">
        <f>IF(SOA!#REF!="","",SOA!#REF!)</f>
        <v>#REF!</v>
      </c>
    </row>
    <row r="2350" spans="1:7" x14ac:dyDescent="0.3">
      <c r="A2350" t="s">
        <v>7</v>
      </c>
      <c r="B2350" t="e">
        <f t="shared" si="108"/>
        <v>#REF!</v>
      </c>
      <c r="C2350" t="e">
        <f t="shared" si="109"/>
        <v>#REF!</v>
      </c>
      <c r="D2350" t="e">
        <f t="shared" si="110"/>
        <v>#REF!</v>
      </c>
      <c r="E2350" t="s">
        <v>538</v>
      </c>
      <c r="F2350" t="s">
        <v>41</v>
      </c>
      <c r="G2350" t="e">
        <f>IF(SOA!#REF!="","",SOA!#REF!)</f>
        <v>#REF!</v>
      </c>
    </row>
    <row r="2351" spans="1:7" x14ac:dyDescent="0.3">
      <c r="A2351" t="s">
        <v>7</v>
      </c>
      <c r="B2351" t="e">
        <f t="shared" si="108"/>
        <v>#REF!</v>
      </c>
      <c r="C2351" t="e">
        <f t="shared" si="109"/>
        <v>#REF!</v>
      </c>
      <c r="D2351" t="e">
        <f t="shared" si="110"/>
        <v>#REF!</v>
      </c>
      <c r="E2351" t="s">
        <v>539</v>
      </c>
      <c r="F2351" t="s">
        <v>41</v>
      </c>
      <c r="G2351" t="e">
        <f>IF(SOA!#REF!="","",SOA!#REF!)</f>
        <v>#REF!</v>
      </c>
    </row>
    <row r="2352" spans="1:7" x14ac:dyDescent="0.3">
      <c r="A2352" t="s">
        <v>7</v>
      </c>
      <c r="B2352" t="e">
        <f t="shared" si="108"/>
        <v>#REF!</v>
      </c>
      <c r="C2352" t="e">
        <f t="shared" si="109"/>
        <v>#REF!</v>
      </c>
      <c r="D2352" t="e">
        <f t="shared" si="110"/>
        <v>#REF!</v>
      </c>
      <c r="E2352" t="s">
        <v>540</v>
      </c>
      <c r="F2352" t="s">
        <v>41</v>
      </c>
      <c r="G2352" t="e">
        <f>IF(SOA!#REF!="","",SOA!#REF!)</f>
        <v>#REF!</v>
      </c>
    </row>
    <row r="2353" spans="1:7" x14ac:dyDescent="0.3">
      <c r="A2353" t="s">
        <v>7</v>
      </c>
      <c r="B2353" t="e">
        <f t="shared" si="108"/>
        <v>#REF!</v>
      </c>
      <c r="C2353" t="e">
        <f t="shared" si="109"/>
        <v>#REF!</v>
      </c>
      <c r="D2353" t="e">
        <f t="shared" si="110"/>
        <v>#REF!</v>
      </c>
      <c r="E2353" t="s">
        <v>541</v>
      </c>
      <c r="F2353" t="s">
        <v>41</v>
      </c>
      <c r="G2353" t="e">
        <f>IF(SOA!#REF!="","",SOA!#REF!)</f>
        <v>#REF!</v>
      </c>
    </row>
    <row r="2354" spans="1:7" x14ac:dyDescent="0.3">
      <c r="A2354" t="s">
        <v>7</v>
      </c>
      <c r="B2354" t="e">
        <f t="shared" si="108"/>
        <v>#REF!</v>
      </c>
      <c r="C2354" t="e">
        <f t="shared" si="109"/>
        <v>#REF!</v>
      </c>
      <c r="D2354" t="e">
        <f t="shared" si="110"/>
        <v>#REF!</v>
      </c>
      <c r="E2354" t="s">
        <v>542</v>
      </c>
      <c r="F2354" t="s">
        <v>41</v>
      </c>
      <c r="G2354" t="e">
        <f>IF(SOA!#REF!="","",SOA!#REF!)</f>
        <v>#REF!</v>
      </c>
    </row>
    <row r="2355" spans="1:7" x14ac:dyDescent="0.3">
      <c r="A2355" t="s">
        <v>7</v>
      </c>
      <c r="B2355" t="e">
        <f t="shared" si="108"/>
        <v>#REF!</v>
      </c>
      <c r="C2355" t="e">
        <f t="shared" si="109"/>
        <v>#REF!</v>
      </c>
      <c r="D2355" t="e">
        <f t="shared" si="110"/>
        <v>#REF!</v>
      </c>
      <c r="E2355" t="s">
        <v>543</v>
      </c>
      <c r="F2355" t="s">
        <v>41</v>
      </c>
      <c r="G2355" t="e">
        <f>IF(SOA!#REF!="","",SOA!#REF!)</f>
        <v>#REF!</v>
      </c>
    </row>
    <row r="2356" spans="1:7" x14ac:dyDescent="0.3">
      <c r="A2356" t="s">
        <v>7</v>
      </c>
      <c r="B2356" t="e">
        <f t="shared" si="108"/>
        <v>#REF!</v>
      </c>
      <c r="C2356" t="e">
        <f t="shared" si="109"/>
        <v>#REF!</v>
      </c>
      <c r="D2356" t="e">
        <f t="shared" si="110"/>
        <v>#REF!</v>
      </c>
      <c r="E2356" t="s">
        <v>545</v>
      </c>
      <c r="F2356" t="s">
        <v>41</v>
      </c>
      <c r="G2356" t="e">
        <f>IF(SOA!#REF!="","",SOA!#REF!)</f>
        <v>#REF!</v>
      </c>
    </row>
    <row r="2357" spans="1:7" x14ac:dyDescent="0.3">
      <c r="A2357" t="s">
        <v>7</v>
      </c>
      <c r="B2357" t="e">
        <f t="shared" si="108"/>
        <v>#REF!</v>
      </c>
      <c r="C2357" t="e">
        <f t="shared" si="109"/>
        <v>#REF!</v>
      </c>
      <c r="D2357" t="e">
        <f t="shared" si="110"/>
        <v>#REF!</v>
      </c>
      <c r="E2357" t="s">
        <v>547</v>
      </c>
      <c r="F2357" t="s">
        <v>41</v>
      </c>
      <c r="G2357" t="e">
        <f>IF(SOA!#REF!="","",SOA!#REF!)</f>
        <v>#REF!</v>
      </c>
    </row>
    <row r="2358" spans="1:7" x14ac:dyDescent="0.3">
      <c r="A2358" t="s">
        <v>7</v>
      </c>
      <c r="B2358" t="e">
        <f t="shared" si="108"/>
        <v>#REF!</v>
      </c>
      <c r="C2358" t="e">
        <f t="shared" si="109"/>
        <v>#REF!</v>
      </c>
      <c r="D2358" t="e">
        <f t="shared" si="110"/>
        <v>#REF!</v>
      </c>
      <c r="E2358" t="s">
        <v>548</v>
      </c>
      <c r="F2358" t="s">
        <v>41</v>
      </c>
      <c r="G2358" t="e">
        <f>IF(SOA!#REF!="","",SOA!#REF!)</f>
        <v>#REF!</v>
      </c>
    </row>
    <row r="2359" spans="1:7" x14ac:dyDescent="0.3">
      <c r="A2359" t="s">
        <v>7</v>
      </c>
      <c r="B2359" t="e">
        <f t="shared" si="108"/>
        <v>#REF!</v>
      </c>
      <c r="C2359" t="e">
        <f t="shared" si="109"/>
        <v>#REF!</v>
      </c>
      <c r="D2359" t="e">
        <f t="shared" si="110"/>
        <v>#REF!</v>
      </c>
      <c r="E2359" t="s">
        <v>549</v>
      </c>
      <c r="F2359" t="s">
        <v>41</v>
      </c>
      <c r="G2359" t="e">
        <f>IF(SOA!#REF!="","",SOA!#REF!)</f>
        <v>#REF!</v>
      </c>
    </row>
    <row r="2360" spans="1:7" x14ac:dyDescent="0.3">
      <c r="A2360" t="s">
        <v>7</v>
      </c>
      <c r="B2360" t="e">
        <f t="shared" si="108"/>
        <v>#REF!</v>
      </c>
      <c r="C2360" t="e">
        <f t="shared" si="109"/>
        <v>#REF!</v>
      </c>
      <c r="D2360" t="e">
        <f t="shared" si="110"/>
        <v>#REF!</v>
      </c>
      <c r="E2360" t="s">
        <v>550</v>
      </c>
      <c r="F2360" t="s">
        <v>41</v>
      </c>
      <c r="G2360" t="e">
        <f>IF(SOA!#REF!="","",SOA!#REF!)</f>
        <v>#REF!</v>
      </c>
    </row>
    <row r="2361" spans="1:7" x14ac:dyDescent="0.3">
      <c r="A2361" t="s">
        <v>7</v>
      </c>
      <c r="B2361" t="e">
        <f t="shared" si="108"/>
        <v>#REF!</v>
      </c>
      <c r="C2361" t="e">
        <f t="shared" si="109"/>
        <v>#REF!</v>
      </c>
      <c r="D2361" t="e">
        <f t="shared" si="110"/>
        <v>#REF!</v>
      </c>
      <c r="E2361" t="s">
        <v>551</v>
      </c>
      <c r="F2361" t="s">
        <v>41</v>
      </c>
      <c r="G2361" t="e">
        <f>IF(SOA!#REF!="","",SOA!#REF!)</f>
        <v>#REF!</v>
      </c>
    </row>
    <row r="2362" spans="1:7" x14ac:dyDescent="0.3">
      <c r="A2362" t="s">
        <v>7</v>
      </c>
      <c r="B2362" t="e">
        <f t="shared" si="108"/>
        <v>#REF!</v>
      </c>
      <c r="C2362" t="e">
        <f t="shared" si="109"/>
        <v>#REF!</v>
      </c>
      <c r="D2362" t="e">
        <f t="shared" si="110"/>
        <v>#REF!</v>
      </c>
      <c r="E2362" t="s">
        <v>552</v>
      </c>
      <c r="F2362" t="s">
        <v>41</v>
      </c>
      <c r="G2362" t="e">
        <f>IF(SOA!#REF!="","",SOA!#REF!)</f>
        <v>#REF!</v>
      </c>
    </row>
    <row r="2363" spans="1:7" x14ac:dyDescent="0.3">
      <c r="A2363" t="s">
        <v>7</v>
      </c>
      <c r="B2363" t="e">
        <f t="shared" si="108"/>
        <v>#REF!</v>
      </c>
      <c r="C2363" t="e">
        <f t="shared" si="109"/>
        <v>#REF!</v>
      </c>
      <c r="D2363" t="e">
        <f t="shared" si="110"/>
        <v>#REF!</v>
      </c>
      <c r="E2363" t="s">
        <v>553</v>
      </c>
      <c r="F2363" t="s">
        <v>41</v>
      </c>
      <c r="G2363" t="e">
        <f>IF(SOA!#REF!="","",SOA!#REF!)</f>
        <v>#REF!</v>
      </c>
    </row>
    <row r="2364" spans="1:7" x14ac:dyDescent="0.3">
      <c r="A2364" t="s">
        <v>7</v>
      </c>
      <c r="B2364" t="e">
        <f t="shared" si="108"/>
        <v>#REF!</v>
      </c>
      <c r="C2364" t="e">
        <f t="shared" si="109"/>
        <v>#REF!</v>
      </c>
      <c r="D2364" t="e">
        <f t="shared" si="110"/>
        <v>#REF!</v>
      </c>
      <c r="E2364" t="s">
        <v>554</v>
      </c>
      <c r="F2364" t="s">
        <v>41</v>
      </c>
      <c r="G2364" t="e">
        <f>IF(SOA!#REF!="","",SOA!#REF!)</f>
        <v>#REF!</v>
      </c>
    </row>
    <row r="2365" spans="1:7" x14ac:dyDescent="0.3">
      <c r="A2365" t="s">
        <v>7</v>
      </c>
      <c r="B2365" t="e">
        <f t="shared" si="108"/>
        <v>#REF!</v>
      </c>
      <c r="C2365" t="e">
        <f t="shared" si="109"/>
        <v>#REF!</v>
      </c>
      <c r="D2365" t="e">
        <f t="shared" si="110"/>
        <v>#REF!</v>
      </c>
      <c r="E2365" t="s">
        <v>555</v>
      </c>
      <c r="F2365" t="s">
        <v>41</v>
      </c>
      <c r="G2365" t="e">
        <f>IF(SOA!#REF!="","",SOA!#REF!)</f>
        <v>#REF!</v>
      </c>
    </row>
    <row r="2366" spans="1:7" x14ac:dyDescent="0.3">
      <c r="A2366" t="s">
        <v>7</v>
      </c>
      <c r="B2366" t="e">
        <f t="shared" si="108"/>
        <v>#REF!</v>
      </c>
      <c r="C2366" t="e">
        <f t="shared" si="109"/>
        <v>#REF!</v>
      </c>
      <c r="D2366" t="e">
        <f t="shared" si="110"/>
        <v>#REF!</v>
      </c>
      <c r="E2366" t="s">
        <v>556</v>
      </c>
      <c r="F2366" t="s">
        <v>41</v>
      </c>
      <c r="G2366" t="e">
        <f>IF(SOA!#REF!="","",SOA!#REF!)</f>
        <v>#REF!</v>
      </c>
    </row>
    <row r="2367" spans="1:7" x14ac:dyDescent="0.3">
      <c r="A2367" t="s">
        <v>7</v>
      </c>
      <c r="B2367" t="e">
        <f t="shared" si="108"/>
        <v>#REF!</v>
      </c>
      <c r="C2367" t="e">
        <f t="shared" si="109"/>
        <v>#REF!</v>
      </c>
      <c r="D2367" t="e">
        <f t="shared" si="110"/>
        <v>#REF!</v>
      </c>
      <c r="E2367" t="s">
        <v>557</v>
      </c>
      <c r="F2367" t="s">
        <v>41</v>
      </c>
      <c r="G2367" t="e">
        <f>IF(SOA!#REF!="","",SOA!#REF!)</f>
        <v>#REF!</v>
      </c>
    </row>
    <row r="2368" spans="1:7" x14ac:dyDescent="0.3">
      <c r="A2368" t="s">
        <v>7</v>
      </c>
      <c r="B2368" t="e">
        <f t="shared" si="108"/>
        <v>#REF!</v>
      </c>
      <c r="C2368" t="e">
        <f t="shared" si="109"/>
        <v>#REF!</v>
      </c>
      <c r="D2368" t="e">
        <f t="shared" si="110"/>
        <v>#REF!</v>
      </c>
      <c r="E2368" t="s">
        <v>558</v>
      </c>
      <c r="F2368" t="s">
        <v>41</v>
      </c>
      <c r="G2368" t="e">
        <f>IF(SOA!#REF!="","",SOA!#REF!)</f>
        <v>#REF!</v>
      </c>
    </row>
    <row r="2369" spans="1:7" x14ac:dyDescent="0.3">
      <c r="A2369" t="s">
        <v>7</v>
      </c>
      <c r="B2369" t="e">
        <f t="shared" si="108"/>
        <v>#REF!</v>
      </c>
      <c r="C2369" t="e">
        <f t="shared" si="109"/>
        <v>#REF!</v>
      </c>
      <c r="D2369" t="e">
        <f t="shared" si="110"/>
        <v>#REF!</v>
      </c>
      <c r="E2369" t="s">
        <v>559</v>
      </c>
      <c r="F2369" t="s">
        <v>41</v>
      </c>
      <c r="G2369" t="e">
        <f>IF(SOA!#REF!="","",SOA!#REF!)</f>
        <v>#REF!</v>
      </c>
    </row>
    <row r="2370" spans="1:7" x14ac:dyDescent="0.3">
      <c r="A2370" t="s">
        <v>7</v>
      </c>
      <c r="B2370" t="e">
        <f t="shared" si="108"/>
        <v>#REF!</v>
      </c>
      <c r="C2370" t="e">
        <f t="shared" si="109"/>
        <v>#REF!</v>
      </c>
      <c r="D2370" t="e">
        <f t="shared" si="110"/>
        <v>#REF!</v>
      </c>
      <c r="E2370" t="s">
        <v>560</v>
      </c>
      <c r="F2370" t="s">
        <v>41</v>
      </c>
      <c r="G2370" t="e">
        <f>IF(SOA!#REF!="","",SOA!#REF!)</f>
        <v>#REF!</v>
      </c>
    </row>
    <row r="2371" spans="1:7" x14ac:dyDescent="0.3">
      <c r="A2371" t="s">
        <v>7</v>
      </c>
      <c r="B2371" t="e">
        <f t="shared" ref="B2371:B2434" si="111">IF(AgencyCode="","",AgencyCode)</f>
        <v>#REF!</v>
      </c>
      <c r="C2371" t="e">
        <f t="shared" ref="C2371:C2434" si="112">IF(AgencyName="","",AgencyName)</f>
        <v>#REF!</v>
      </c>
      <c r="D2371" t="e">
        <f t="shared" ref="D2371:D2434" si="113">IF(Year="","",Year)</f>
        <v>#REF!</v>
      </c>
      <c r="E2371" t="s">
        <v>561</v>
      </c>
      <c r="F2371" t="s">
        <v>41</v>
      </c>
      <c r="G2371" t="e">
        <f>IF(SOA!#REF!="","",SOA!#REF!)</f>
        <v>#REF!</v>
      </c>
    </row>
    <row r="2372" spans="1:7" x14ac:dyDescent="0.3">
      <c r="A2372" t="s">
        <v>7</v>
      </c>
      <c r="B2372" t="e">
        <f t="shared" si="111"/>
        <v>#REF!</v>
      </c>
      <c r="C2372" t="e">
        <f t="shared" si="112"/>
        <v>#REF!</v>
      </c>
      <c r="D2372" t="e">
        <f t="shared" si="113"/>
        <v>#REF!</v>
      </c>
      <c r="E2372" t="s">
        <v>562</v>
      </c>
      <c r="F2372" t="s">
        <v>41</v>
      </c>
      <c r="G2372" t="e">
        <f>IF(SOA!#REF!="","",SOA!#REF!)</f>
        <v>#REF!</v>
      </c>
    </row>
    <row r="2373" spans="1:7" x14ac:dyDescent="0.3">
      <c r="A2373" t="s">
        <v>7</v>
      </c>
      <c r="B2373" t="e">
        <f t="shared" si="111"/>
        <v>#REF!</v>
      </c>
      <c r="C2373" t="e">
        <f t="shared" si="112"/>
        <v>#REF!</v>
      </c>
      <c r="D2373" t="e">
        <f t="shared" si="113"/>
        <v>#REF!</v>
      </c>
      <c r="E2373" t="s">
        <v>563</v>
      </c>
      <c r="F2373" t="s">
        <v>41</v>
      </c>
      <c r="G2373" t="e">
        <f>IF(SOA!#REF!="","",SOA!#REF!)</f>
        <v>#REF!</v>
      </c>
    </row>
    <row r="2374" spans="1:7" x14ac:dyDescent="0.3">
      <c r="A2374" t="s">
        <v>7</v>
      </c>
      <c r="B2374" t="e">
        <f t="shared" si="111"/>
        <v>#REF!</v>
      </c>
      <c r="C2374" t="e">
        <f t="shared" si="112"/>
        <v>#REF!</v>
      </c>
      <c r="D2374" t="e">
        <f t="shared" si="113"/>
        <v>#REF!</v>
      </c>
      <c r="E2374" t="s">
        <v>564</v>
      </c>
      <c r="F2374" t="s">
        <v>41</v>
      </c>
      <c r="G2374" t="e">
        <f>IF(SOA!#REF!="","",SOA!#REF!)</f>
        <v>#REF!</v>
      </c>
    </row>
    <row r="2375" spans="1:7" x14ac:dyDescent="0.3">
      <c r="A2375" t="s">
        <v>7</v>
      </c>
      <c r="B2375" t="e">
        <f t="shared" si="111"/>
        <v>#REF!</v>
      </c>
      <c r="C2375" t="e">
        <f t="shared" si="112"/>
        <v>#REF!</v>
      </c>
      <c r="D2375" t="e">
        <f t="shared" si="113"/>
        <v>#REF!</v>
      </c>
      <c r="E2375" t="s">
        <v>565</v>
      </c>
      <c r="F2375" t="s">
        <v>41</v>
      </c>
      <c r="G2375" t="e">
        <f>IF(SOA!#REF!="","",SOA!#REF!)</f>
        <v>#REF!</v>
      </c>
    </row>
    <row r="2376" spans="1:7" x14ac:dyDescent="0.3">
      <c r="A2376" t="s">
        <v>7</v>
      </c>
      <c r="B2376" t="e">
        <f t="shared" si="111"/>
        <v>#REF!</v>
      </c>
      <c r="C2376" t="e">
        <f t="shared" si="112"/>
        <v>#REF!</v>
      </c>
      <c r="D2376" t="e">
        <f t="shared" si="113"/>
        <v>#REF!</v>
      </c>
      <c r="E2376" t="s">
        <v>567</v>
      </c>
      <c r="F2376" t="s">
        <v>41</v>
      </c>
      <c r="G2376">
        <f>IF(SOA!I57="","",SOA!I57)</f>
        <v>0</v>
      </c>
    </row>
    <row r="2377" spans="1:7" x14ac:dyDescent="0.3">
      <c r="A2377" t="s">
        <v>7</v>
      </c>
      <c r="B2377" t="e">
        <f t="shared" si="111"/>
        <v>#REF!</v>
      </c>
      <c r="C2377" t="e">
        <f t="shared" si="112"/>
        <v>#REF!</v>
      </c>
      <c r="D2377" t="e">
        <f t="shared" si="113"/>
        <v>#REF!</v>
      </c>
      <c r="E2377" t="s">
        <v>569</v>
      </c>
      <c r="F2377" t="s">
        <v>41</v>
      </c>
      <c r="G2377">
        <f>IF(SOA!I59="","",SOA!I59)</f>
        <v>0</v>
      </c>
    </row>
    <row r="2378" spans="1:7" x14ac:dyDescent="0.3">
      <c r="A2378" t="s">
        <v>7</v>
      </c>
      <c r="B2378" t="e">
        <f t="shared" si="111"/>
        <v>#REF!</v>
      </c>
      <c r="C2378" t="e">
        <f t="shared" si="112"/>
        <v>#REF!</v>
      </c>
      <c r="D2378" t="e">
        <f t="shared" si="113"/>
        <v>#REF!</v>
      </c>
      <c r="E2378" t="s">
        <v>570</v>
      </c>
      <c r="F2378" t="s">
        <v>41</v>
      </c>
      <c r="G2378">
        <f>IF(SOA!I60="","",SOA!I60)</f>
        <v>0</v>
      </c>
    </row>
    <row r="2379" spans="1:7" x14ac:dyDescent="0.3">
      <c r="A2379" t="s">
        <v>7</v>
      </c>
      <c r="B2379" t="e">
        <f t="shared" si="111"/>
        <v>#REF!</v>
      </c>
      <c r="C2379" t="e">
        <f t="shared" si="112"/>
        <v>#REF!</v>
      </c>
      <c r="D2379" t="e">
        <f t="shared" si="113"/>
        <v>#REF!</v>
      </c>
      <c r="E2379" t="s">
        <v>571</v>
      </c>
      <c r="F2379" t="s">
        <v>41</v>
      </c>
      <c r="G2379" t="e">
        <f>IF(SOA!#REF!="","",SOA!#REF!)</f>
        <v>#REF!</v>
      </c>
    </row>
    <row r="2380" spans="1:7" x14ac:dyDescent="0.3">
      <c r="A2380" t="s">
        <v>7</v>
      </c>
      <c r="B2380" t="e">
        <f t="shared" si="111"/>
        <v>#REF!</v>
      </c>
      <c r="C2380" t="e">
        <f t="shared" si="112"/>
        <v>#REF!</v>
      </c>
      <c r="D2380" t="e">
        <f t="shared" si="113"/>
        <v>#REF!</v>
      </c>
      <c r="E2380" t="s">
        <v>572</v>
      </c>
      <c r="F2380" t="s">
        <v>41</v>
      </c>
      <c r="G2380" t="e">
        <f>IF(SOA!#REF!="","",SOA!#REF!)</f>
        <v>#REF!</v>
      </c>
    </row>
    <row r="2381" spans="1:7" x14ac:dyDescent="0.3">
      <c r="A2381" t="s">
        <v>7</v>
      </c>
      <c r="B2381" t="e">
        <f t="shared" si="111"/>
        <v>#REF!</v>
      </c>
      <c r="C2381" t="e">
        <f t="shared" si="112"/>
        <v>#REF!</v>
      </c>
      <c r="D2381" t="e">
        <f t="shared" si="113"/>
        <v>#REF!</v>
      </c>
      <c r="E2381" t="s">
        <v>573</v>
      </c>
      <c r="F2381" t="s">
        <v>41</v>
      </c>
      <c r="G2381" t="e">
        <f>IF(SOA!#REF!="","",SOA!#REF!)</f>
        <v>#REF!</v>
      </c>
    </row>
    <row r="2382" spans="1:7" x14ac:dyDescent="0.3">
      <c r="A2382" t="s">
        <v>7</v>
      </c>
      <c r="B2382" t="e">
        <f t="shared" si="111"/>
        <v>#REF!</v>
      </c>
      <c r="C2382" t="e">
        <f t="shared" si="112"/>
        <v>#REF!</v>
      </c>
      <c r="D2382" t="e">
        <f t="shared" si="113"/>
        <v>#REF!</v>
      </c>
      <c r="E2382" t="s">
        <v>574</v>
      </c>
      <c r="F2382" t="s">
        <v>41</v>
      </c>
      <c r="G2382" t="e">
        <f>IF(SOA!#REF!="","",SOA!#REF!)</f>
        <v>#REF!</v>
      </c>
    </row>
    <row r="2383" spans="1:7" x14ac:dyDescent="0.3">
      <c r="A2383" t="s">
        <v>7</v>
      </c>
      <c r="B2383" t="e">
        <f t="shared" si="111"/>
        <v>#REF!</v>
      </c>
      <c r="C2383" t="e">
        <f t="shared" si="112"/>
        <v>#REF!</v>
      </c>
      <c r="D2383" t="e">
        <f t="shared" si="113"/>
        <v>#REF!</v>
      </c>
      <c r="E2383" t="s">
        <v>575</v>
      </c>
      <c r="F2383" t="s">
        <v>41</v>
      </c>
      <c r="G2383" t="e">
        <f>IF(SOA!#REF!="","",SOA!#REF!)</f>
        <v>#REF!</v>
      </c>
    </row>
    <row r="2384" spans="1:7" x14ac:dyDescent="0.3">
      <c r="A2384" t="s">
        <v>7</v>
      </c>
      <c r="B2384" t="e">
        <f t="shared" si="111"/>
        <v>#REF!</v>
      </c>
      <c r="C2384" t="e">
        <f t="shared" si="112"/>
        <v>#REF!</v>
      </c>
      <c r="D2384" t="e">
        <f t="shared" si="113"/>
        <v>#REF!</v>
      </c>
      <c r="E2384" t="s">
        <v>576</v>
      </c>
      <c r="F2384" t="s">
        <v>41</v>
      </c>
      <c r="G2384">
        <f>IF(SOA!I62="","",SOA!I62)</f>
        <v>0</v>
      </c>
    </row>
    <row r="2385" spans="1:19" x14ac:dyDescent="0.3">
      <c r="A2385" t="s">
        <v>7</v>
      </c>
      <c r="B2385" t="e">
        <f t="shared" si="111"/>
        <v>#REF!</v>
      </c>
      <c r="C2385" t="e">
        <f t="shared" si="112"/>
        <v>#REF!</v>
      </c>
      <c r="D2385" t="e">
        <f t="shared" si="113"/>
        <v>#REF!</v>
      </c>
      <c r="E2385" t="s">
        <v>577</v>
      </c>
      <c r="F2385" t="s">
        <v>41</v>
      </c>
      <c r="G2385">
        <f>IF(SOA!I64="","",SOA!I64)</f>
        <v>0</v>
      </c>
    </row>
    <row r="2386" spans="1:19" x14ac:dyDescent="0.3">
      <c r="A2386" t="s">
        <v>7</v>
      </c>
      <c r="B2386" t="e">
        <f t="shared" si="111"/>
        <v>#REF!</v>
      </c>
      <c r="C2386" t="e">
        <f t="shared" si="112"/>
        <v>#REF!</v>
      </c>
      <c r="D2386" t="e">
        <f t="shared" si="113"/>
        <v>#REF!</v>
      </c>
      <c r="E2386" t="s">
        <v>578</v>
      </c>
      <c r="F2386" t="s">
        <v>41</v>
      </c>
      <c r="G2386">
        <f>IF(SOA!I65="","",SOA!I65)</f>
        <v>0</v>
      </c>
    </row>
    <row r="2387" spans="1:19" x14ac:dyDescent="0.3">
      <c r="A2387" t="s">
        <v>7</v>
      </c>
      <c r="B2387" t="e">
        <f t="shared" si="111"/>
        <v>#REF!</v>
      </c>
      <c r="C2387" t="e">
        <f t="shared" si="112"/>
        <v>#REF!</v>
      </c>
      <c r="D2387" t="e">
        <f t="shared" si="113"/>
        <v>#REF!</v>
      </c>
      <c r="E2387" t="s">
        <v>579</v>
      </c>
      <c r="F2387" t="s">
        <v>41</v>
      </c>
      <c r="G2387" t="e">
        <f>IF(SOA!#REF!="","",SOA!#REF!)</f>
        <v>#REF!</v>
      </c>
    </row>
    <row r="2388" spans="1:19" x14ac:dyDescent="0.3">
      <c r="A2388" t="s">
        <v>7</v>
      </c>
      <c r="B2388" t="e">
        <f t="shared" si="111"/>
        <v>#REF!</v>
      </c>
      <c r="C2388" t="e">
        <f t="shared" si="112"/>
        <v>#REF!</v>
      </c>
      <c r="D2388" t="e">
        <f t="shared" si="113"/>
        <v>#REF!</v>
      </c>
      <c r="E2388" t="s">
        <v>580</v>
      </c>
      <c r="F2388" t="s">
        <v>41</v>
      </c>
      <c r="G2388">
        <f>IF(SOA!I67="","",SOA!I67)</f>
        <v>0</v>
      </c>
    </row>
    <row r="2389" spans="1:19" x14ac:dyDescent="0.3">
      <c r="A2389" t="s">
        <v>7</v>
      </c>
      <c r="B2389" t="e">
        <f t="shared" si="111"/>
        <v>#REF!</v>
      </c>
      <c r="C2389" t="e">
        <f t="shared" si="112"/>
        <v>#REF!</v>
      </c>
      <c r="D2389" t="e">
        <f t="shared" si="113"/>
        <v>#REF!</v>
      </c>
      <c r="E2389" t="s">
        <v>581</v>
      </c>
      <c r="F2389" t="s">
        <v>41</v>
      </c>
      <c r="G2389">
        <f>IF(SOA!I69="","",SOA!I69)</f>
        <v>0</v>
      </c>
    </row>
    <row r="2390" spans="1:19" x14ac:dyDescent="0.3">
      <c r="A2390" t="s">
        <v>8</v>
      </c>
      <c r="B2390" t="e">
        <f t="shared" si="111"/>
        <v>#REF!</v>
      </c>
      <c r="C2390" t="e">
        <f t="shared" si="112"/>
        <v>#REF!</v>
      </c>
      <c r="D2390" t="e">
        <f t="shared" si="113"/>
        <v>#REF!</v>
      </c>
      <c r="E2390" t="e">
        <f>#REF!&amp;":"&amp;#REF!&amp;":"&amp;#REF!</f>
        <v>#REF!</v>
      </c>
      <c r="F2390" s="50" t="s">
        <v>223</v>
      </c>
      <c r="G2390" t="e">
        <f>IF(#REF!="","",#REF!)</f>
        <v>#REF!</v>
      </c>
    </row>
    <row r="2391" spans="1:19" x14ac:dyDescent="0.3">
      <c r="A2391" t="s">
        <v>8</v>
      </c>
      <c r="B2391" t="e">
        <f t="shared" si="111"/>
        <v>#REF!</v>
      </c>
      <c r="C2391" t="e">
        <f t="shared" si="112"/>
        <v>#REF!</v>
      </c>
      <c r="D2391" t="e">
        <f t="shared" si="113"/>
        <v>#REF!</v>
      </c>
      <c r="E2391" t="e">
        <f>#REF!&amp;":"&amp;#REF!&amp;":"&amp;#REF!</f>
        <v>#REF!</v>
      </c>
      <c r="F2391" s="50" t="s">
        <v>223</v>
      </c>
      <c r="G2391" t="e">
        <f>IF(#REF!="","",#REF!)</f>
        <v>#REF!</v>
      </c>
      <c r="H2391" s="50"/>
      <c r="I2391" s="50"/>
      <c r="J2391" s="50"/>
      <c r="K2391" s="50"/>
      <c r="L2391" s="50"/>
      <c r="M2391" s="50"/>
      <c r="N2391" s="50"/>
      <c r="O2391" s="50"/>
      <c r="P2391" s="50"/>
      <c r="Q2391" s="50"/>
      <c r="R2391" s="50"/>
      <c r="S2391" s="50"/>
    </row>
    <row r="2392" spans="1:19" x14ac:dyDescent="0.3">
      <c r="A2392" t="s">
        <v>8</v>
      </c>
      <c r="B2392" t="e">
        <f t="shared" si="111"/>
        <v>#REF!</v>
      </c>
      <c r="C2392" t="e">
        <f t="shared" si="112"/>
        <v>#REF!</v>
      </c>
      <c r="D2392" t="e">
        <f t="shared" si="113"/>
        <v>#REF!</v>
      </c>
      <c r="E2392" t="e">
        <f>#REF!&amp;":"&amp;#REF!&amp;":"&amp;#REF!</f>
        <v>#REF!</v>
      </c>
      <c r="F2392" s="50" t="s">
        <v>223</v>
      </c>
      <c r="G2392" t="e">
        <f>IF(#REF!="","",#REF!)</f>
        <v>#REF!</v>
      </c>
      <c r="M2392" s="50"/>
      <c r="N2392" s="50"/>
    </row>
    <row r="2393" spans="1:19" x14ac:dyDescent="0.3">
      <c r="A2393" t="s">
        <v>8</v>
      </c>
      <c r="B2393" t="e">
        <f t="shared" si="111"/>
        <v>#REF!</v>
      </c>
      <c r="C2393" t="e">
        <f t="shared" si="112"/>
        <v>#REF!</v>
      </c>
      <c r="D2393" t="e">
        <f t="shared" si="113"/>
        <v>#REF!</v>
      </c>
      <c r="E2393" t="e">
        <f>#REF!&amp;":"&amp;#REF!&amp;":"&amp;#REF!</f>
        <v>#REF!</v>
      </c>
      <c r="F2393" s="50" t="s">
        <v>223</v>
      </c>
      <c r="G2393" t="e">
        <f>IF(#REF!="","",#REF!)</f>
        <v>#REF!</v>
      </c>
      <c r="M2393" s="50"/>
      <c r="N2393" s="50"/>
    </row>
    <row r="2394" spans="1:19" x14ac:dyDescent="0.3">
      <c r="A2394" t="s">
        <v>8</v>
      </c>
      <c r="B2394" t="e">
        <f t="shared" si="111"/>
        <v>#REF!</v>
      </c>
      <c r="C2394" t="e">
        <f t="shared" si="112"/>
        <v>#REF!</v>
      </c>
      <c r="D2394" t="e">
        <f t="shared" si="113"/>
        <v>#REF!</v>
      </c>
      <c r="E2394" t="e">
        <f>#REF!&amp;":"&amp;#REF!&amp;":"&amp;#REF!</f>
        <v>#REF!</v>
      </c>
      <c r="F2394" s="50" t="s">
        <v>223</v>
      </c>
      <c r="G2394" t="e">
        <f>IF(#REF!="","",#REF!)</f>
        <v>#REF!</v>
      </c>
      <c r="M2394" s="50"/>
      <c r="N2394" s="50"/>
    </row>
    <row r="2395" spans="1:19" x14ac:dyDescent="0.3">
      <c r="A2395" t="s">
        <v>8</v>
      </c>
      <c r="B2395" t="e">
        <f t="shared" si="111"/>
        <v>#REF!</v>
      </c>
      <c r="C2395" t="e">
        <f t="shared" si="112"/>
        <v>#REF!</v>
      </c>
      <c r="D2395" t="e">
        <f t="shared" si="113"/>
        <v>#REF!</v>
      </c>
      <c r="E2395" t="e">
        <f>#REF!&amp;":"&amp;#REF!&amp;":"&amp;#REF!</f>
        <v>#REF!</v>
      </c>
      <c r="F2395" s="50" t="s">
        <v>223</v>
      </c>
      <c r="G2395" t="e">
        <f>IF(#REF!="","",#REF!)</f>
        <v>#REF!</v>
      </c>
      <c r="M2395" s="50"/>
      <c r="N2395" s="50"/>
    </row>
    <row r="2396" spans="1:19" x14ac:dyDescent="0.3">
      <c r="A2396" t="s">
        <v>8</v>
      </c>
      <c r="B2396" t="e">
        <f t="shared" si="111"/>
        <v>#REF!</v>
      </c>
      <c r="C2396" t="e">
        <f t="shared" si="112"/>
        <v>#REF!</v>
      </c>
      <c r="D2396" t="e">
        <f t="shared" si="113"/>
        <v>#REF!</v>
      </c>
      <c r="E2396" t="e">
        <f>#REF!&amp;":"&amp;#REF!&amp;":"&amp;#REF!</f>
        <v>#REF!</v>
      </c>
      <c r="F2396" s="50" t="s">
        <v>223</v>
      </c>
      <c r="G2396" t="e">
        <f>IF(#REF!="","",#REF!)</f>
        <v>#REF!</v>
      </c>
      <c r="M2396" s="50"/>
      <c r="N2396" s="50"/>
    </row>
    <row r="2397" spans="1:19" x14ac:dyDescent="0.3">
      <c r="A2397" t="s">
        <v>8</v>
      </c>
      <c r="B2397" t="e">
        <f t="shared" si="111"/>
        <v>#REF!</v>
      </c>
      <c r="C2397" t="e">
        <f t="shared" si="112"/>
        <v>#REF!</v>
      </c>
      <c r="D2397" t="e">
        <f t="shared" si="113"/>
        <v>#REF!</v>
      </c>
      <c r="E2397" t="e">
        <f>#REF!&amp;":"&amp;#REF!&amp;":"&amp;#REF!</f>
        <v>#REF!</v>
      </c>
      <c r="F2397" s="50" t="s">
        <v>223</v>
      </c>
      <c r="G2397" t="e">
        <f>IF(#REF!="","",#REF!)</f>
        <v>#REF!</v>
      </c>
      <c r="M2397" s="50"/>
      <c r="N2397" s="50"/>
    </row>
    <row r="2398" spans="1:19" x14ac:dyDescent="0.3">
      <c r="A2398" t="s">
        <v>8</v>
      </c>
      <c r="B2398" t="e">
        <f t="shared" si="111"/>
        <v>#REF!</v>
      </c>
      <c r="C2398" t="e">
        <f t="shared" si="112"/>
        <v>#REF!</v>
      </c>
      <c r="D2398" t="e">
        <f t="shared" si="113"/>
        <v>#REF!</v>
      </c>
      <c r="E2398" t="e">
        <f>#REF!&amp;":"&amp;#REF!&amp;":"&amp;#REF!</f>
        <v>#REF!</v>
      </c>
      <c r="F2398" s="50" t="s">
        <v>223</v>
      </c>
      <c r="G2398" t="e">
        <f>IF(#REF!="","",#REF!)</f>
        <v>#REF!</v>
      </c>
      <c r="M2398" s="50"/>
      <c r="N2398" s="50"/>
    </row>
    <row r="2399" spans="1:19" x14ac:dyDescent="0.3">
      <c r="A2399" t="s">
        <v>8</v>
      </c>
      <c r="B2399" t="e">
        <f t="shared" si="111"/>
        <v>#REF!</v>
      </c>
      <c r="C2399" t="e">
        <f t="shared" si="112"/>
        <v>#REF!</v>
      </c>
      <c r="D2399" t="e">
        <f t="shared" si="113"/>
        <v>#REF!</v>
      </c>
      <c r="E2399" t="e">
        <f>#REF!&amp;":"&amp;#REF!&amp;":"&amp;#REF!</f>
        <v>#REF!</v>
      </c>
      <c r="F2399" s="50" t="s">
        <v>223</v>
      </c>
      <c r="G2399" t="e">
        <f>IF(#REF!="","",#REF!)</f>
        <v>#REF!</v>
      </c>
      <c r="M2399" s="50"/>
      <c r="N2399" s="50"/>
    </row>
    <row r="2400" spans="1:19" x14ac:dyDescent="0.3">
      <c r="A2400" t="s">
        <v>8</v>
      </c>
      <c r="B2400" t="e">
        <f t="shared" si="111"/>
        <v>#REF!</v>
      </c>
      <c r="C2400" t="e">
        <f t="shared" si="112"/>
        <v>#REF!</v>
      </c>
      <c r="D2400" t="e">
        <f t="shared" si="113"/>
        <v>#REF!</v>
      </c>
      <c r="E2400" t="e">
        <f>#REF!&amp;":"&amp;#REF!&amp;":"&amp;#REF!</f>
        <v>#REF!</v>
      </c>
      <c r="F2400" s="50" t="s">
        <v>223</v>
      </c>
      <c r="G2400" t="e">
        <f>IF(#REF!="","",#REF!)</f>
        <v>#REF!</v>
      </c>
      <c r="M2400" s="50"/>
      <c r="N2400" s="50"/>
    </row>
    <row r="2401" spans="1:14" x14ac:dyDescent="0.3">
      <c r="A2401" t="s">
        <v>8</v>
      </c>
      <c r="B2401" t="e">
        <f t="shared" si="111"/>
        <v>#REF!</v>
      </c>
      <c r="C2401" t="e">
        <f t="shared" si="112"/>
        <v>#REF!</v>
      </c>
      <c r="D2401" t="e">
        <f t="shared" si="113"/>
        <v>#REF!</v>
      </c>
      <c r="E2401" t="e">
        <f>#REF!&amp;":"&amp;#REF!&amp;":"&amp;#REF!</f>
        <v>#REF!</v>
      </c>
      <c r="F2401" s="50" t="s">
        <v>223</v>
      </c>
      <c r="G2401" t="e">
        <f>IF(#REF!="","",#REF!)</f>
        <v>#REF!</v>
      </c>
      <c r="M2401" s="50"/>
      <c r="N2401" s="50"/>
    </row>
    <row r="2402" spans="1:14" x14ac:dyDescent="0.3">
      <c r="A2402" t="s">
        <v>8</v>
      </c>
      <c r="B2402" t="e">
        <f t="shared" si="111"/>
        <v>#REF!</v>
      </c>
      <c r="C2402" t="e">
        <f t="shared" si="112"/>
        <v>#REF!</v>
      </c>
      <c r="D2402" t="e">
        <f t="shared" si="113"/>
        <v>#REF!</v>
      </c>
      <c r="E2402" t="e">
        <f>#REF!&amp;":"&amp;#REF!&amp;":"&amp;#REF!</f>
        <v>#REF!</v>
      </c>
      <c r="F2402" s="50" t="e">
        <f>"Fund # 1:"&amp;#REF!</f>
        <v>#REF!</v>
      </c>
      <c r="G2402" t="e">
        <f>IF(#REF!="","",#REF!)</f>
        <v>#REF!</v>
      </c>
      <c r="M2402" s="50"/>
      <c r="N2402" s="50"/>
    </row>
    <row r="2403" spans="1:14" x14ac:dyDescent="0.3">
      <c r="A2403" t="s">
        <v>8</v>
      </c>
      <c r="B2403" t="e">
        <f t="shared" si="111"/>
        <v>#REF!</v>
      </c>
      <c r="C2403" t="e">
        <f t="shared" si="112"/>
        <v>#REF!</v>
      </c>
      <c r="D2403" t="e">
        <f t="shared" si="113"/>
        <v>#REF!</v>
      </c>
      <c r="E2403" t="e">
        <f>#REF!&amp;":"&amp;#REF!&amp;":"&amp;#REF!</f>
        <v>#REF!</v>
      </c>
      <c r="F2403" s="50" t="e">
        <f>"Fund # 1:"&amp;#REF!</f>
        <v>#REF!</v>
      </c>
      <c r="G2403" t="e">
        <f>IF(#REF!="","",#REF!)</f>
        <v>#REF!</v>
      </c>
      <c r="M2403" s="50"/>
      <c r="N2403" s="50"/>
    </row>
    <row r="2404" spans="1:14" x14ac:dyDescent="0.3">
      <c r="A2404" t="s">
        <v>8</v>
      </c>
      <c r="B2404" t="e">
        <f t="shared" si="111"/>
        <v>#REF!</v>
      </c>
      <c r="C2404" t="e">
        <f t="shared" si="112"/>
        <v>#REF!</v>
      </c>
      <c r="D2404" t="e">
        <f t="shared" si="113"/>
        <v>#REF!</v>
      </c>
      <c r="E2404" t="e">
        <f>#REF!&amp;":"&amp;#REF!&amp;":"&amp;#REF!</f>
        <v>#REF!</v>
      </c>
      <c r="F2404" s="50" t="e">
        <f>"Fund # 1:"&amp;#REF!</f>
        <v>#REF!</v>
      </c>
      <c r="G2404" t="e">
        <f>IF(#REF!="","",#REF!)</f>
        <v>#REF!</v>
      </c>
    </row>
    <row r="2405" spans="1:14" x14ac:dyDescent="0.3">
      <c r="A2405" t="s">
        <v>8</v>
      </c>
      <c r="B2405" t="e">
        <f t="shared" si="111"/>
        <v>#REF!</v>
      </c>
      <c r="C2405" t="e">
        <f t="shared" si="112"/>
        <v>#REF!</v>
      </c>
      <c r="D2405" t="e">
        <f t="shared" si="113"/>
        <v>#REF!</v>
      </c>
      <c r="E2405" t="e">
        <f>#REF!&amp;":"&amp;#REF!&amp;":"&amp;#REF!</f>
        <v>#REF!</v>
      </c>
      <c r="F2405" s="50" t="e">
        <f>"Fund # 1:"&amp;#REF!</f>
        <v>#REF!</v>
      </c>
      <c r="G2405" t="e">
        <f>IF(#REF!="","",#REF!)</f>
        <v>#REF!</v>
      </c>
    </row>
    <row r="2406" spans="1:14" x14ac:dyDescent="0.3">
      <c r="A2406" t="s">
        <v>8</v>
      </c>
      <c r="B2406" t="e">
        <f t="shared" si="111"/>
        <v>#REF!</v>
      </c>
      <c r="C2406" t="e">
        <f t="shared" si="112"/>
        <v>#REF!</v>
      </c>
      <c r="D2406" t="e">
        <f t="shared" si="113"/>
        <v>#REF!</v>
      </c>
      <c r="E2406" t="e">
        <f>#REF!&amp;":"&amp;#REF!&amp;":"&amp;#REF!</f>
        <v>#REF!</v>
      </c>
      <c r="F2406" s="50" t="e">
        <f>"Fund # 1:"&amp;#REF!</f>
        <v>#REF!</v>
      </c>
      <c r="G2406" t="e">
        <f>IF(#REF!="","",#REF!)</f>
        <v>#REF!</v>
      </c>
    </row>
    <row r="2407" spans="1:14" x14ac:dyDescent="0.3">
      <c r="A2407" t="s">
        <v>8</v>
      </c>
      <c r="B2407" t="e">
        <f t="shared" si="111"/>
        <v>#REF!</v>
      </c>
      <c r="C2407" t="e">
        <f t="shared" si="112"/>
        <v>#REF!</v>
      </c>
      <c r="D2407" t="e">
        <f t="shared" si="113"/>
        <v>#REF!</v>
      </c>
      <c r="E2407" t="e">
        <f>#REF!&amp;":"&amp;#REF!&amp;":"&amp;#REF!</f>
        <v>#REF!</v>
      </c>
      <c r="F2407" s="50" t="e">
        <f>"Fund # 1:"&amp;#REF!</f>
        <v>#REF!</v>
      </c>
      <c r="G2407" t="e">
        <f>IF(#REF!="","",#REF!)</f>
        <v>#REF!</v>
      </c>
    </row>
    <row r="2408" spans="1:14" x14ac:dyDescent="0.3">
      <c r="A2408" t="s">
        <v>8</v>
      </c>
      <c r="B2408" t="e">
        <f t="shared" si="111"/>
        <v>#REF!</v>
      </c>
      <c r="C2408" t="e">
        <f t="shared" si="112"/>
        <v>#REF!</v>
      </c>
      <c r="D2408" t="e">
        <f t="shared" si="113"/>
        <v>#REF!</v>
      </c>
      <c r="E2408" t="e">
        <f>#REF!&amp;":"&amp;#REF!&amp;":"&amp;#REF!</f>
        <v>#REF!</v>
      </c>
      <c r="F2408" s="50" t="e">
        <f>"Fund # 1:"&amp;#REF!</f>
        <v>#REF!</v>
      </c>
      <c r="G2408" t="e">
        <f>IF(#REF!="","",#REF!)</f>
        <v>#REF!</v>
      </c>
    </row>
    <row r="2409" spans="1:14" x14ac:dyDescent="0.3">
      <c r="A2409" t="s">
        <v>8</v>
      </c>
      <c r="B2409" t="e">
        <f t="shared" si="111"/>
        <v>#REF!</v>
      </c>
      <c r="C2409" t="e">
        <f t="shared" si="112"/>
        <v>#REF!</v>
      </c>
      <c r="D2409" t="e">
        <f t="shared" si="113"/>
        <v>#REF!</v>
      </c>
      <c r="E2409" t="e">
        <f>#REF!&amp;":"&amp;#REF!&amp;":"&amp;#REF!</f>
        <v>#REF!</v>
      </c>
      <c r="F2409" s="50" t="e">
        <f>"Fund # 1:"&amp;#REF!</f>
        <v>#REF!</v>
      </c>
      <c r="G2409" t="e">
        <f>IF(#REF!="","",#REF!)</f>
        <v>#REF!</v>
      </c>
    </row>
    <row r="2410" spans="1:14" x14ac:dyDescent="0.3">
      <c r="A2410" t="s">
        <v>8</v>
      </c>
      <c r="B2410" t="e">
        <f t="shared" si="111"/>
        <v>#REF!</v>
      </c>
      <c r="C2410" t="e">
        <f t="shared" si="112"/>
        <v>#REF!</v>
      </c>
      <c r="D2410" t="e">
        <f t="shared" si="113"/>
        <v>#REF!</v>
      </c>
      <c r="E2410" t="e">
        <f>#REF!&amp;":"&amp;#REF!&amp;":"&amp;#REF!</f>
        <v>#REF!</v>
      </c>
      <c r="F2410" s="50" t="e">
        <f>"Fund # 1:"&amp;#REF!</f>
        <v>#REF!</v>
      </c>
      <c r="G2410" t="e">
        <f>IF(#REF!="","",#REF!)</f>
        <v>#REF!</v>
      </c>
    </row>
    <row r="2411" spans="1:14" x14ac:dyDescent="0.3">
      <c r="A2411" t="s">
        <v>8</v>
      </c>
      <c r="B2411" t="e">
        <f t="shared" si="111"/>
        <v>#REF!</v>
      </c>
      <c r="C2411" t="e">
        <f t="shared" si="112"/>
        <v>#REF!</v>
      </c>
      <c r="D2411" t="e">
        <f t="shared" si="113"/>
        <v>#REF!</v>
      </c>
      <c r="E2411" t="e">
        <f>#REF!&amp;":"&amp;#REF!&amp;":"&amp;#REF!</f>
        <v>#REF!</v>
      </c>
      <c r="F2411" s="50" t="e">
        <f>"Fund # 1:"&amp;#REF!</f>
        <v>#REF!</v>
      </c>
      <c r="G2411" t="e">
        <f>IF(#REF!="","",#REF!)</f>
        <v>#REF!</v>
      </c>
    </row>
    <row r="2412" spans="1:14" x14ac:dyDescent="0.3">
      <c r="A2412" t="s">
        <v>8</v>
      </c>
      <c r="B2412" t="e">
        <f t="shared" si="111"/>
        <v>#REF!</v>
      </c>
      <c r="C2412" t="e">
        <f t="shared" si="112"/>
        <v>#REF!</v>
      </c>
      <c r="D2412" t="e">
        <f t="shared" si="113"/>
        <v>#REF!</v>
      </c>
      <c r="E2412" t="e">
        <f>#REF!&amp;":"&amp;#REF!&amp;":"&amp;#REF!</f>
        <v>#REF!</v>
      </c>
      <c r="F2412" s="50" t="e">
        <f>"Fund # 1:"&amp;#REF!</f>
        <v>#REF!</v>
      </c>
      <c r="G2412" t="e">
        <f>IF(#REF!="","",#REF!)</f>
        <v>#REF!</v>
      </c>
    </row>
    <row r="2413" spans="1:14" x14ac:dyDescent="0.3">
      <c r="A2413" t="s">
        <v>8</v>
      </c>
      <c r="B2413" t="e">
        <f t="shared" si="111"/>
        <v>#REF!</v>
      </c>
      <c r="C2413" t="e">
        <f t="shared" si="112"/>
        <v>#REF!</v>
      </c>
      <c r="D2413" t="e">
        <f t="shared" si="113"/>
        <v>#REF!</v>
      </c>
      <c r="E2413" t="e">
        <f>#REF!&amp;":"&amp;#REF!&amp;":"&amp;#REF!</f>
        <v>#REF!</v>
      </c>
      <c r="F2413" s="50" t="e">
        <f>"Fund # 1:"&amp;#REF!</f>
        <v>#REF!</v>
      </c>
      <c r="G2413" t="e">
        <f>IF(#REF!="","",#REF!)</f>
        <v>#REF!</v>
      </c>
    </row>
    <row r="2414" spans="1:14" x14ac:dyDescent="0.3">
      <c r="A2414" t="s">
        <v>8</v>
      </c>
      <c r="B2414" t="e">
        <f t="shared" si="111"/>
        <v>#REF!</v>
      </c>
      <c r="C2414" t="e">
        <f t="shared" si="112"/>
        <v>#REF!</v>
      </c>
      <c r="D2414" t="e">
        <f t="shared" si="113"/>
        <v>#REF!</v>
      </c>
      <c r="E2414" t="e">
        <f>#REF!&amp;":"&amp;#REF!&amp;":"&amp;#REF!</f>
        <v>#REF!</v>
      </c>
      <c r="F2414" s="50" t="e">
        <f>"Fund # 2:"&amp;#REF!</f>
        <v>#REF!</v>
      </c>
      <c r="G2414" t="e">
        <f>IF(#REF!="","",#REF!)</f>
        <v>#REF!</v>
      </c>
    </row>
    <row r="2415" spans="1:14" x14ac:dyDescent="0.3">
      <c r="A2415" t="s">
        <v>8</v>
      </c>
      <c r="B2415" t="e">
        <f t="shared" si="111"/>
        <v>#REF!</v>
      </c>
      <c r="C2415" t="e">
        <f t="shared" si="112"/>
        <v>#REF!</v>
      </c>
      <c r="D2415" t="e">
        <f t="shared" si="113"/>
        <v>#REF!</v>
      </c>
      <c r="E2415" t="e">
        <f>#REF!&amp;":"&amp;#REF!&amp;":"&amp;#REF!</f>
        <v>#REF!</v>
      </c>
      <c r="F2415" s="50" t="e">
        <f>"Fund # 2:"&amp;#REF!</f>
        <v>#REF!</v>
      </c>
      <c r="G2415" t="e">
        <f>IF(#REF!="","",#REF!)</f>
        <v>#REF!</v>
      </c>
    </row>
    <row r="2416" spans="1:14" x14ac:dyDescent="0.3">
      <c r="A2416" t="s">
        <v>8</v>
      </c>
      <c r="B2416" t="e">
        <f t="shared" si="111"/>
        <v>#REF!</v>
      </c>
      <c r="C2416" t="e">
        <f t="shared" si="112"/>
        <v>#REF!</v>
      </c>
      <c r="D2416" t="e">
        <f t="shared" si="113"/>
        <v>#REF!</v>
      </c>
      <c r="E2416" t="e">
        <f>#REF!&amp;":"&amp;#REF!&amp;":"&amp;#REF!</f>
        <v>#REF!</v>
      </c>
      <c r="F2416" s="50" t="e">
        <f>"Fund # 2:"&amp;#REF!</f>
        <v>#REF!</v>
      </c>
      <c r="G2416" t="e">
        <f>IF(#REF!="","",#REF!)</f>
        <v>#REF!</v>
      </c>
    </row>
    <row r="2417" spans="1:7" x14ac:dyDescent="0.3">
      <c r="A2417" t="s">
        <v>8</v>
      </c>
      <c r="B2417" t="e">
        <f t="shared" si="111"/>
        <v>#REF!</v>
      </c>
      <c r="C2417" t="e">
        <f t="shared" si="112"/>
        <v>#REF!</v>
      </c>
      <c r="D2417" t="e">
        <f t="shared" si="113"/>
        <v>#REF!</v>
      </c>
      <c r="E2417" t="e">
        <f>#REF!&amp;":"&amp;#REF!&amp;":"&amp;#REF!</f>
        <v>#REF!</v>
      </c>
      <c r="F2417" s="50" t="e">
        <f>"Fund # 2:"&amp;#REF!</f>
        <v>#REF!</v>
      </c>
      <c r="G2417" t="e">
        <f>IF(#REF!="","",#REF!)</f>
        <v>#REF!</v>
      </c>
    </row>
    <row r="2418" spans="1:7" x14ac:dyDescent="0.3">
      <c r="A2418" t="s">
        <v>8</v>
      </c>
      <c r="B2418" t="e">
        <f t="shared" si="111"/>
        <v>#REF!</v>
      </c>
      <c r="C2418" t="e">
        <f t="shared" si="112"/>
        <v>#REF!</v>
      </c>
      <c r="D2418" t="e">
        <f t="shared" si="113"/>
        <v>#REF!</v>
      </c>
      <c r="E2418" t="e">
        <f>#REF!&amp;":"&amp;#REF!&amp;":"&amp;#REF!</f>
        <v>#REF!</v>
      </c>
      <c r="F2418" s="50" t="e">
        <f>"Fund # 2:"&amp;#REF!</f>
        <v>#REF!</v>
      </c>
      <c r="G2418" t="e">
        <f>IF(#REF!="","",#REF!)</f>
        <v>#REF!</v>
      </c>
    </row>
    <row r="2419" spans="1:7" x14ac:dyDescent="0.3">
      <c r="A2419" t="s">
        <v>8</v>
      </c>
      <c r="B2419" t="e">
        <f t="shared" si="111"/>
        <v>#REF!</v>
      </c>
      <c r="C2419" t="e">
        <f t="shared" si="112"/>
        <v>#REF!</v>
      </c>
      <c r="D2419" t="e">
        <f t="shared" si="113"/>
        <v>#REF!</v>
      </c>
      <c r="E2419" t="e">
        <f>#REF!&amp;":"&amp;#REF!&amp;":"&amp;#REF!</f>
        <v>#REF!</v>
      </c>
      <c r="F2419" s="50" t="e">
        <f>"Fund # 2:"&amp;#REF!</f>
        <v>#REF!</v>
      </c>
      <c r="G2419" t="e">
        <f>IF(#REF!="","",#REF!)</f>
        <v>#REF!</v>
      </c>
    </row>
    <row r="2420" spans="1:7" x14ac:dyDescent="0.3">
      <c r="A2420" t="s">
        <v>8</v>
      </c>
      <c r="B2420" t="e">
        <f t="shared" si="111"/>
        <v>#REF!</v>
      </c>
      <c r="C2420" t="e">
        <f t="shared" si="112"/>
        <v>#REF!</v>
      </c>
      <c r="D2420" t="e">
        <f t="shared" si="113"/>
        <v>#REF!</v>
      </c>
      <c r="E2420" t="e">
        <f>#REF!&amp;":"&amp;#REF!&amp;":"&amp;#REF!</f>
        <v>#REF!</v>
      </c>
      <c r="F2420" s="50" t="e">
        <f>"Fund # 2:"&amp;#REF!</f>
        <v>#REF!</v>
      </c>
      <c r="G2420" t="e">
        <f>IF(#REF!="","",#REF!)</f>
        <v>#REF!</v>
      </c>
    </row>
    <row r="2421" spans="1:7" x14ac:dyDescent="0.3">
      <c r="A2421" t="s">
        <v>8</v>
      </c>
      <c r="B2421" t="e">
        <f t="shared" si="111"/>
        <v>#REF!</v>
      </c>
      <c r="C2421" t="e">
        <f t="shared" si="112"/>
        <v>#REF!</v>
      </c>
      <c r="D2421" t="e">
        <f t="shared" si="113"/>
        <v>#REF!</v>
      </c>
      <c r="E2421" t="e">
        <f>#REF!&amp;":"&amp;#REF!&amp;":"&amp;#REF!</f>
        <v>#REF!</v>
      </c>
      <c r="F2421" s="50" t="e">
        <f>"Fund # 2:"&amp;#REF!</f>
        <v>#REF!</v>
      </c>
      <c r="G2421" t="e">
        <f>IF(#REF!="","",#REF!)</f>
        <v>#REF!</v>
      </c>
    </row>
    <row r="2422" spans="1:7" x14ac:dyDescent="0.3">
      <c r="A2422" t="s">
        <v>8</v>
      </c>
      <c r="B2422" t="e">
        <f t="shared" si="111"/>
        <v>#REF!</v>
      </c>
      <c r="C2422" t="e">
        <f t="shared" si="112"/>
        <v>#REF!</v>
      </c>
      <c r="D2422" t="e">
        <f t="shared" si="113"/>
        <v>#REF!</v>
      </c>
      <c r="E2422" t="e">
        <f>#REF!&amp;":"&amp;#REF!&amp;":"&amp;#REF!</f>
        <v>#REF!</v>
      </c>
      <c r="F2422" s="50" t="e">
        <f>"Fund # 2:"&amp;#REF!</f>
        <v>#REF!</v>
      </c>
      <c r="G2422" t="e">
        <f>IF(#REF!="","",#REF!)</f>
        <v>#REF!</v>
      </c>
    </row>
    <row r="2423" spans="1:7" x14ac:dyDescent="0.3">
      <c r="A2423" t="s">
        <v>8</v>
      </c>
      <c r="B2423" t="e">
        <f t="shared" si="111"/>
        <v>#REF!</v>
      </c>
      <c r="C2423" t="e">
        <f t="shared" si="112"/>
        <v>#REF!</v>
      </c>
      <c r="D2423" t="e">
        <f t="shared" si="113"/>
        <v>#REF!</v>
      </c>
      <c r="E2423" t="e">
        <f>#REF!&amp;":"&amp;#REF!&amp;":"&amp;#REF!</f>
        <v>#REF!</v>
      </c>
      <c r="F2423" s="50" t="e">
        <f>"Fund # 2:"&amp;#REF!</f>
        <v>#REF!</v>
      </c>
      <c r="G2423" t="e">
        <f>IF(#REF!="","",#REF!)</f>
        <v>#REF!</v>
      </c>
    </row>
    <row r="2424" spans="1:7" x14ac:dyDescent="0.3">
      <c r="A2424" t="s">
        <v>8</v>
      </c>
      <c r="B2424" t="e">
        <f t="shared" si="111"/>
        <v>#REF!</v>
      </c>
      <c r="C2424" t="e">
        <f t="shared" si="112"/>
        <v>#REF!</v>
      </c>
      <c r="D2424" t="e">
        <f t="shared" si="113"/>
        <v>#REF!</v>
      </c>
      <c r="E2424" t="e">
        <f>#REF!&amp;":"&amp;#REF!&amp;":"&amp;#REF!</f>
        <v>#REF!</v>
      </c>
      <c r="F2424" s="50" t="e">
        <f>"Fund # 2:"&amp;#REF!</f>
        <v>#REF!</v>
      </c>
      <c r="G2424" t="e">
        <f>IF(#REF!="","",#REF!)</f>
        <v>#REF!</v>
      </c>
    </row>
    <row r="2425" spans="1:7" x14ac:dyDescent="0.3">
      <c r="A2425" t="s">
        <v>8</v>
      </c>
      <c r="B2425" t="e">
        <f t="shared" si="111"/>
        <v>#REF!</v>
      </c>
      <c r="C2425" t="e">
        <f t="shared" si="112"/>
        <v>#REF!</v>
      </c>
      <c r="D2425" t="e">
        <f t="shared" si="113"/>
        <v>#REF!</v>
      </c>
      <c r="E2425" t="e">
        <f>#REF!&amp;":"&amp;#REF!&amp;":"&amp;#REF!</f>
        <v>#REF!</v>
      </c>
      <c r="F2425" s="50" t="e">
        <f>"Fund # 2:"&amp;#REF!</f>
        <v>#REF!</v>
      </c>
      <c r="G2425" t="e">
        <f>IF(#REF!="","",#REF!)</f>
        <v>#REF!</v>
      </c>
    </row>
    <row r="2426" spans="1:7" x14ac:dyDescent="0.3">
      <c r="A2426" t="s">
        <v>8</v>
      </c>
      <c r="B2426" t="e">
        <f t="shared" si="111"/>
        <v>#REF!</v>
      </c>
      <c r="C2426" t="e">
        <f t="shared" si="112"/>
        <v>#REF!</v>
      </c>
      <c r="D2426" t="e">
        <f t="shared" si="113"/>
        <v>#REF!</v>
      </c>
      <c r="E2426" t="e">
        <f>#REF!&amp;":"&amp;#REF!&amp;":"&amp;#REF!</f>
        <v>#REF!</v>
      </c>
      <c r="F2426" s="50" t="e">
        <f>"Fund # 3:"&amp;#REF!</f>
        <v>#REF!</v>
      </c>
      <c r="G2426" t="e">
        <f>IF(#REF!="","",#REF!)</f>
        <v>#REF!</v>
      </c>
    </row>
    <row r="2427" spans="1:7" x14ac:dyDescent="0.3">
      <c r="A2427" t="s">
        <v>8</v>
      </c>
      <c r="B2427" t="e">
        <f t="shared" si="111"/>
        <v>#REF!</v>
      </c>
      <c r="C2427" t="e">
        <f t="shared" si="112"/>
        <v>#REF!</v>
      </c>
      <c r="D2427" t="e">
        <f t="shared" si="113"/>
        <v>#REF!</v>
      </c>
      <c r="E2427" t="e">
        <f>#REF!&amp;":"&amp;#REF!&amp;":"&amp;#REF!</f>
        <v>#REF!</v>
      </c>
      <c r="F2427" s="50" t="e">
        <f>"Fund # 3:"&amp;#REF!</f>
        <v>#REF!</v>
      </c>
      <c r="G2427" t="e">
        <f>IF(#REF!="","",#REF!)</f>
        <v>#REF!</v>
      </c>
    </row>
    <row r="2428" spans="1:7" x14ac:dyDescent="0.3">
      <c r="A2428" t="s">
        <v>8</v>
      </c>
      <c r="B2428" t="e">
        <f t="shared" si="111"/>
        <v>#REF!</v>
      </c>
      <c r="C2428" t="e">
        <f t="shared" si="112"/>
        <v>#REF!</v>
      </c>
      <c r="D2428" t="e">
        <f t="shared" si="113"/>
        <v>#REF!</v>
      </c>
      <c r="E2428" t="e">
        <f>#REF!&amp;":"&amp;#REF!&amp;":"&amp;#REF!</f>
        <v>#REF!</v>
      </c>
      <c r="F2428" s="50" t="e">
        <f>"Fund # 3:"&amp;#REF!</f>
        <v>#REF!</v>
      </c>
      <c r="G2428" t="e">
        <f>IF(#REF!="","",#REF!)</f>
        <v>#REF!</v>
      </c>
    </row>
    <row r="2429" spans="1:7" x14ac:dyDescent="0.3">
      <c r="A2429" t="s">
        <v>8</v>
      </c>
      <c r="B2429" t="e">
        <f t="shared" si="111"/>
        <v>#REF!</v>
      </c>
      <c r="C2429" t="e">
        <f t="shared" si="112"/>
        <v>#REF!</v>
      </c>
      <c r="D2429" t="e">
        <f t="shared" si="113"/>
        <v>#REF!</v>
      </c>
      <c r="E2429" t="e">
        <f>#REF!&amp;":"&amp;#REF!&amp;":"&amp;#REF!</f>
        <v>#REF!</v>
      </c>
      <c r="F2429" s="50" t="e">
        <f>"Fund # 3:"&amp;#REF!</f>
        <v>#REF!</v>
      </c>
      <c r="G2429" t="e">
        <f>IF(#REF!="","",#REF!)</f>
        <v>#REF!</v>
      </c>
    </row>
    <row r="2430" spans="1:7" x14ac:dyDescent="0.3">
      <c r="A2430" t="s">
        <v>8</v>
      </c>
      <c r="B2430" t="e">
        <f t="shared" si="111"/>
        <v>#REF!</v>
      </c>
      <c r="C2430" t="e">
        <f t="shared" si="112"/>
        <v>#REF!</v>
      </c>
      <c r="D2430" t="e">
        <f t="shared" si="113"/>
        <v>#REF!</v>
      </c>
      <c r="E2430" t="e">
        <f>#REF!&amp;":"&amp;#REF!&amp;":"&amp;#REF!</f>
        <v>#REF!</v>
      </c>
      <c r="F2430" s="50" t="e">
        <f>"Fund # 3:"&amp;#REF!</f>
        <v>#REF!</v>
      </c>
      <c r="G2430" t="e">
        <f>IF(#REF!="","",#REF!)</f>
        <v>#REF!</v>
      </c>
    </row>
    <row r="2431" spans="1:7" x14ac:dyDescent="0.3">
      <c r="A2431" t="s">
        <v>8</v>
      </c>
      <c r="B2431" t="e">
        <f t="shared" si="111"/>
        <v>#REF!</v>
      </c>
      <c r="C2431" t="e">
        <f t="shared" si="112"/>
        <v>#REF!</v>
      </c>
      <c r="D2431" t="e">
        <f t="shared" si="113"/>
        <v>#REF!</v>
      </c>
      <c r="E2431" t="e">
        <f>#REF!&amp;":"&amp;#REF!&amp;":"&amp;#REF!</f>
        <v>#REF!</v>
      </c>
      <c r="F2431" s="50" t="e">
        <f>"Fund # 3:"&amp;#REF!</f>
        <v>#REF!</v>
      </c>
      <c r="G2431" t="e">
        <f>IF(#REF!="","",#REF!)</f>
        <v>#REF!</v>
      </c>
    </row>
    <row r="2432" spans="1:7" x14ac:dyDescent="0.3">
      <c r="A2432" t="s">
        <v>8</v>
      </c>
      <c r="B2432" t="e">
        <f t="shared" si="111"/>
        <v>#REF!</v>
      </c>
      <c r="C2432" t="e">
        <f t="shared" si="112"/>
        <v>#REF!</v>
      </c>
      <c r="D2432" t="e">
        <f t="shared" si="113"/>
        <v>#REF!</v>
      </c>
      <c r="E2432" t="e">
        <f>#REF!&amp;":"&amp;#REF!&amp;":"&amp;#REF!</f>
        <v>#REF!</v>
      </c>
      <c r="F2432" s="50" t="e">
        <f>"Fund # 3:"&amp;#REF!</f>
        <v>#REF!</v>
      </c>
      <c r="G2432" t="e">
        <f>IF(#REF!="","",#REF!)</f>
        <v>#REF!</v>
      </c>
    </row>
    <row r="2433" spans="1:7" x14ac:dyDescent="0.3">
      <c r="A2433" t="s">
        <v>8</v>
      </c>
      <c r="B2433" t="e">
        <f t="shared" si="111"/>
        <v>#REF!</v>
      </c>
      <c r="C2433" t="e">
        <f t="shared" si="112"/>
        <v>#REF!</v>
      </c>
      <c r="D2433" t="e">
        <f t="shared" si="113"/>
        <v>#REF!</v>
      </c>
      <c r="E2433" t="e">
        <f>#REF!&amp;":"&amp;#REF!&amp;":"&amp;#REF!</f>
        <v>#REF!</v>
      </c>
      <c r="F2433" s="50" t="e">
        <f>"Fund # 3:"&amp;#REF!</f>
        <v>#REF!</v>
      </c>
      <c r="G2433" t="e">
        <f>IF(#REF!="","",#REF!)</f>
        <v>#REF!</v>
      </c>
    </row>
    <row r="2434" spans="1:7" x14ac:dyDescent="0.3">
      <c r="A2434" t="s">
        <v>8</v>
      </c>
      <c r="B2434" t="e">
        <f t="shared" si="111"/>
        <v>#REF!</v>
      </c>
      <c r="C2434" t="e">
        <f t="shared" si="112"/>
        <v>#REF!</v>
      </c>
      <c r="D2434" t="e">
        <f t="shared" si="113"/>
        <v>#REF!</v>
      </c>
      <c r="E2434" t="e">
        <f>#REF!&amp;":"&amp;#REF!&amp;":"&amp;#REF!</f>
        <v>#REF!</v>
      </c>
      <c r="F2434" s="50" t="e">
        <f>"Fund # 3:"&amp;#REF!</f>
        <v>#REF!</v>
      </c>
      <c r="G2434" t="e">
        <f>IF(#REF!="","",#REF!)</f>
        <v>#REF!</v>
      </c>
    </row>
    <row r="2435" spans="1:7" x14ac:dyDescent="0.3">
      <c r="A2435" t="s">
        <v>8</v>
      </c>
      <c r="B2435" t="e">
        <f t="shared" ref="B2435:B2498" si="114">IF(AgencyCode="","",AgencyCode)</f>
        <v>#REF!</v>
      </c>
      <c r="C2435" t="e">
        <f t="shared" ref="C2435:C2498" si="115">IF(AgencyName="","",AgencyName)</f>
        <v>#REF!</v>
      </c>
      <c r="D2435" t="e">
        <f t="shared" ref="D2435:D2498" si="116">IF(Year="","",Year)</f>
        <v>#REF!</v>
      </c>
      <c r="E2435" t="e">
        <f>#REF!&amp;":"&amp;#REF!&amp;":"&amp;#REF!</f>
        <v>#REF!</v>
      </c>
      <c r="F2435" s="50" t="e">
        <f>"Fund # 3:"&amp;#REF!</f>
        <v>#REF!</v>
      </c>
      <c r="G2435" t="e">
        <f>IF(#REF!="","",#REF!)</f>
        <v>#REF!</v>
      </c>
    </row>
    <row r="2436" spans="1:7" x14ac:dyDescent="0.3">
      <c r="A2436" t="s">
        <v>8</v>
      </c>
      <c r="B2436" t="e">
        <f t="shared" si="114"/>
        <v>#REF!</v>
      </c>
      <c r="C2436" t="e">
        <f t="shared" si="115"/>
        <v>#REF!</v>
      </c>
      <c r="D2436" t="e">
        <f t="shared" si="116"/>
        <v>#REF!</v>
      </c>
      <c r="E2436" t="e">
        <f>#REF!&amp;":"&amp;#REF!&amp;":"&amp;#REF!</f>
        <v>#REF!</v>
      </c>
      <c r="F2436" s="50" t="e">
        <f>"Fund # 3:"&amp;#REF!</f>
        <v>#REF!</v>
      </c>
      <c r="G2436" t="e">
        <f>IF(#REF!="","",#REF!)</f>
        <v>#REF!</v>
      </c>
    </row>
    <row r="2437" spans="1:7" x14ac:dyDescent="0.3">
      <c r="A2437" t="s">
        <v>8</v>
      </c>
      <c r="B2437" t="e">
        <f t="shared" si="114"/>
        <v>#REF!</v>
      </c>
      <c r="C2437" t="e">
        <f t="shared" si="115"/>
        <v>#REF!</v>
      </c>
      <c r="D2437" t="e">
        <f t="shared" si="116"/>
        <v>#REF!</v>
      </c>
      <c r="E2437" t="e">
        <f>#REF!&amp;":"&amp;#REF!&amp;":"&amp;#REF!</f>
        <v>#REF!</v>
      </c>
      <c r="F2437" s="50" t="e">
        <f>"Fund # 3:"&amp;#REF!</f>
        <v>#REF!</v>
      </c>
      <c r="G2437" t="e">
        <f>IF(#REF!="","",#REF!)</f>
        <v>#REF!</v>
      </c>
    </row>
    <row r="2438" spans="1:7" x14ac:dyDescent="0.3">
      <c r="A2438" t="s">
        <v>8</v>
      </c>
      <c r="B2438" t="e">
        <f t="shared" si="114"/>
        <v>#REF!</v>
      </c>
      <c r="C2438" t="e">
        <f t="shared" si="115"/>
        <v>#REF!</v>
      </c>
      <c r="D2438" t="e">
        <f t="shared" si="116"/>
        <v>#REF!</v>
      </c>
      <c r="E2438" t="e">
        <f>#REF!&amp;":"&amp;#REF!&amp;":"&amp;#REF!</f>
        <v>#REF!</v>
      </c>
      <c r="F2438" s="50" t="e">
        <f>"Fund # 4:"&amp;#REF!</f>
        <v>#REF!</v>
      </c>
      <c r="G2438" t="e">
        <f>IF(#REF!="","",#REF!)</f>
        <v>#REF!</v>
      </c>
    </row>
    <row r="2439" spans="1:7" x14ac:dyDescent="0.3">
      <c r="A2439" t="s">
        <v>8</v>
      </c>
      <c r="B2439" t="e">
        <f t="shared" si="114"/>
        <v>#REF!</v>
      </c>
      <c r="C2439" t="e">
        <f t="shared" si="115"/>
        <v>#REF!</v>
      </c>
      <c r="D2439" t="e">
        <f t="shared" si="116"/>
        <v>#REF!</v>
      </c>
      <c r="E2439" t="e">
        <f>#REF!&amp;":"&amp;#REF!&amp;":"&amp;#REF!</f>
        <v>#REF!</v>
      </c>
      <c r="F2439" s="50" t="e">
        <f>"Fund # 4:"&amp;#REF!</f>
        <v>#REF!</v>
      </c>
      <c r="G2439" t="e">
        <f>IF(#REF!="","",#REF!)</f>
        <v>#REF!</v>
      </c>
    </row>
    <row r="2440" spans="1:7" x14ac:dyDescent="0.3">
      <c r="A2440" t="s">
        <v>8</v>
      </c>
      <c r="B2440" t="e">
        <f t="shared" si="114"/>
        <v>#REF!</v>
      </c>
      <c r="C2440" t="e">
        <f t="shared" si="115"/>
        <v>#REF!</v>
      </c>
      <c r="D2440" t="e">
        <f t="shared" si="116"/>
        <v>#REF!</v>
      </c>
      <c r="E2440" t="e">
        <f>#REF!&amp;":"&amp;#REF!&amp;":"&amp;#REF!</f>
        <v>#REF!</v>
      </c>
      <c r="F2440" s="50" t="e">
        <f>"Fund # 4:"&amp;#REF!</f>
        <v>#REF!</v>
      </c>
      <c r="G2440" t="e">
        <f>IF(#REF!="","",#REF!)</f>
        <v>#REF!</v>
      </c>
    </row>
    <row r="2441" spans="1:7" x14ac:dyDescent="0.3">
      <c r="A2441" t="s">
        <v>8</v>
      </c>
      <c r="B2441" t="e">
        <f t="shared" si="114"/>
        <v>#REF!</v>
      </c>
      <c r="C2441" t="e">
        <f t="shared" si="115"/>
        <v>#REF!</v>
      </c>
      <c r="D2441" t="e">
        <f t="shared" si="116"/>
        <v>#REF!</v>
      </c>
      <c r="E2441" t="e">
        <f>#REF!&amp;":"&amp;#REF!&amp;":"&amp;#REF!</f>
        <v>#REF!</v>
      </c>
      <c r="F2441" s="50" t="e">
        <f>"Fund # 4:"&amp;#REF!</f>
        <v>#REF!</v>
      </c>
      <c r="G2441" t="e">
        <f>IF(#REF!="","",#REF!)</f>
        <v>#REF!</v>
      </c>
    </row>
    <row r="2442" spans="1:7" x14ac:dyDescent="0.3">
      <c r="A2442" t="s">
        <v>8</v>
      </c>
      <c r="B2442" t="e">
        <f t="shared" si="114"/>
        <v>#REF!</v>
      </c>
      <c r="C2442" t="e">
        <f t="shared" si="115"/>
        <v>#REF!</v>
      </c>
      <c r="D2442" t="e">
        <f t="shared" si="116"/>
        <v>#REF!</v>
      </c>
      <c r="E2442" t="e">
        <f>#REF!&amp;":"&amp;#REF!&amp;":"&amp;#REF!</f>
        <v>#REF!</v>
      </c>
      <c r="F2442" s="50" t="e">
        <f>"Fund # 4:"&amp;#REF!</f>
        <v>#REF!</v>
      </c>
      <c r="G2442" t="e">
        <f>IF(#REF!="","",#REF!)</f>
        <v>#REF!</v>
      </c>
    </row>
    <row r="2443" spans="1:7" x14ac:dyDescent="0.3">
      <c r="A2443" t="s">
        <v>8</v>
      </c>
      <c r="B2443" t="e">
        <f t="shared" si="114"/>
        <v>#REF!</v>
      </c>
      <c r="C2443" t="e">
        <f t="shared" si="115"/>
        <v>#REF!</v>
      </c>
      <c r="D2443" t="e">
        <f t="shared" si="116"/>
        <v>#REF!</v>
      </c>
      <c r="E2443" t="e">
        <f>#REF!&amp;":"&amp;#REF!&amp;":"&amp;#REF!</f>
        <v>#REF!</v>
      </c>
      <c r="F2443" s="50" t="e">
        <f>"Fund # 4:"&amp;#REF!</f>
        <v>#REF!</v>
      </c>
      <c r="G2443" t="e">
        <f>IF(#REF!="","",#REF!)</f>
        <v>#REF!</v>
      </c>
    </row>
    <row r="2444" spans="1:7" x14ac:dyDescent="0.3">
      <c r="A2444" t="s">
        <v>8</v>
      </c>
      <c r="B2444" t="e">
        <f t="shared" si="114"/>
        <v>#REF!</v>
      </c>
      <c r="C2444" t="e">
        <f t="shared" si="115"/>
        <v>#REF!</v>
      </c>
      <c r="D2444" t="e">
        <f t="shared" si="116"/>
        <v>#REF!</v>
      </c>
      <c r="E2444" t="e">
        <f>#REF!&amp;":"&amp;#REF!&amp;":"&amp;#REF!</f>
        <v>#REF!</v>
      </c>
      <c r="F2444" s="50" t="e">
        <f>"Fund # 4:"&amp;#REF!</f>
        <v>#REF!</v>
      </c>
      <c r="G2444" t="e">
        <f>IF(#REF!="","",#REF!)</f>
        <v>#REF!</v>
      </c>
    </row>
    <row r="2445" spans="1:7" x14ac:dyDescent="0.3">
      <c r="A2445" t="s">
        <v>8</v>
      </c>
      <c r="B2445" t="e">
        <f t="shared" si="114"/>
        <v>#REF!</v>
      </c>
      <c r="C2445" t="e">
        <f t="shared" si="115"/>
        <v>#REF!</v>
      </c>
      <c r="D2445" t="e">
        <f t="shared" si="116"/>
        <v>#REF!</v>
      </c>
      <c r="E2445" t="e">
        <f>#REF!&amp;":"&amp;#REF!&amp;":"&amp;#REF!</f>
        <v>#REF!</v>
      </c>
      <c r="F2445" s="50" t="e">
        <f>"Fund # 4:"&amp;#REF!</f>
        <v>#REF!</v>
      </c>
      <c r="G2445" t="e">
        <f>IF(#REF!="","",#REF!)</f>
        <v>#REF!</v>
      </c>
    </row>
    <row r="2446" spans="1:7" x14ac:dyDescent="0.3">
      <c r="A2446" t="s">
        <v>8</v>
      </c>
      <c r="B2446" t="e">
        <f t="shared" si="114"/>
        <v>#REF!</v>
      </c>
      <c r="C2446" t="e">
        <f t="shared" si="115"/>
        <v>#REF!</v>
      </c>
      <c r="D2446" t="e">
        <f t="shared" si="116"/>
        <v>#REF!</v>
      </c>
      <c r="E2446" t="e">
        <f>#REF!&amp;":"&amp;#REF!&amp;":"&amp;#REF!</f>
        <v>#REF!</v>
      </c>
      <c r="F2446" s="50" t="e">
        <f>"Fund # 4:"&amp;#REF!</f>
        <v>#REF!</v>
      </c>
      <c r="G2446" t="e">
        <f>IF(#REF!="","",#REF!)</f>
        <v>#REF!</v>
      </c>
    </row>
    <row r="2447" spans="1:7" x14ac:dyDescent="0.3">
      <c r="A2447" t="s">
        <v>8</v>
      </c>
      <c r="B2447" t="e">
        <f t="shared" si="114"/>
        <v>#REF!</v>
      </c>
      <c r="C2447" t="e">
        <f t="shared" si="115"/>
        <v>#REF!</v>
      </c>
      <c r="D2447" t="e">
        <f t="shared" si="116"/>
        <v>#REF!</v>
      </c>
      <c r="E2447" t="e">
        <f>#REF!&amp;":"&amp;#REF!&amp;":"&amp;#REF!</f>
        <v>#REF!</v>
      </c>
      <c r="F2447" s="50" t="e">
        <f>"Fund # 4:"&amp;#REF!</f>
        <v>#REF!</v>
      </c>
      <c r="G2447" t="e">
        <f>IF(#REF!="","",#REF!)</f>
        <v>#REF!</v>
      </c>
    </row>
    <row r="2448" spans="1:7" x14ac:dyDescent="0.3">
      <c r="A2448" t="s">
        <v>8</v>
      </c>
      <c r="B2448" t="e">
        <f t="shared" si="114"/>
        <v>#REF!</v>
      </c>
      <c r="C2448" t="e">
        <f t="shared" si="115"/>
        <v>#REF!</v>
      </c>
      <c r="D2448" t="e">
        <f t="shared" si="116"/>
        <v>#REF!</v>
      </c>
      <c r="E2448" t="e">
        <f>#REF!&amp;":"&amp;#REF!&amp;":"&amp;#REF!</f>
        <v>#REF!</v>
      </c>
      <c r="F2448" s="50" t="e">
        <f>"Fund # 4:"&amp;#REF!</f>
        <v>#REF!</v>
      </c>
      <c r="G2448" t="e">
        <f>IF(#REF!="","",#REF!)</f>
        <v>#REF!</v>
      </c>
    </row>
    <row r="2449" spans="1:7" x14ac:dyDescent="0.3">
      <c r="A2449" t="s">
        <v>8</v>
      </c>
      <c r="B2449" t="e">
        <f t="shared" si="114"/>
        <v>#REF!</v>
      </c>
      <c r="C2449" t="e">
        <f t="shared" si="115"/>
        <v>#REF!</v>
      </c>
      <c r="D2449" t="e">
        <f t="shared" si="116"/>
        <v>#REF!</v>
      </c>
      <c r="E2449" t="e">
        <f>#REF!&amp;":"&amp;#REF!&amp;":"&amp;#REF!</f>
        <v>#REF!</v>
      </c>
      <c r="F2449" s="50" t="e">
        <f>"Fund # 4:"&amp;#REF!</f>
        <v>#REF!</v>
      </c>
      <c r="G2449" t="e">
        <f>IF(#REF!="","",#REF!)</f>
        <v>#REF!</v>
      </c>
    </row>
    <row r="2450" spans="1:7" x14ac:dyDescent="0.3">
      <c r="A2450" t="s">
        <v>8</v>
      </c>
      <c r="B2450" t="e">
        <f t="shared" si="114"/>
        <v>#REF!</v>
      </c>
      <c r="C2450" t="e">
        <f t="shared" si="115"/>
        <v>#REF!</v>
      </c>
      <c r="D2450" t="e">
        <f t="shared" si="116"/>
        <v>#REF!</v>
      </c>
      <c r="E2450" t="e">
        <f>#REF!&amp;":"&amp;#REF!&amp;":"&amp;#REF!</f>
        <v>#REF!</v>
      </c>
      <c r="F2450" s="50" t="e">
        <f>"Fund # 5:"&amp;#REF!</f>
        <v>#REF!</v>
      </c>
      <c r="G2450" t="e">
        <f>IF(#REF!="","",#REF!)</f>
        <v>#REF!</v>
      </c>
    </row>
    <row r="2451" spans="1:7" x14ac:dyDescent="0.3">
      <c r="A2451" t="s">
        <v>8</v>
      </c>
      <c r="B2451" t="e">
        <f t="shared" si="114"/>
        <v>#REF!</v>
      </c>
      <c r="C2451" t="e">
        <f t="shared" si="115"/>
        <v>#REF!</v>
      </c>
      <c r="D2451" t="e">
        <f t="shared" si="116"/>
        <v>#REF!</v>
      </c>
      <c r="E2451" t="e">
        <f>#REF!&amp;":"&amp;#REF!&amp;":"&amp;#REF!</f>
        <v>#REF!</v>
      </c>
      <c r="F2451" s="50" t="e">
        <f>"Fund # 5:"&amp;#REF!</f>
        <v>#REF!</v>
      </c>
      <c r="G2451" t="e">
        <f>IF(#REF!="","",#REF!)</f>
        <v>#REF!</v>
      </c>
    </row>
    <row r="2452" spans="1:7" x14ac:dyDescent="0.3">
      <c r="A2452" t="s">
        <v>8</v>
      </c>
      <c r="B2452" t="e">
        <f t="shared" si="114"/>
        <v>#REF!</v>
      </c>
      <c r="C2452" t="e">
        <f t="shared" si="115"/>
        <v>#REF!</v>
      </c>
      <c r="D2452" t="e">
        <f t="shared" si="116"/>
        <v>#REF!</v>
      </c>
      <c r="E2452" t="e">
        <f>#REF!&amp;":"&amp;#REF!&amp;":"&amp;#REF!</f>
        <v>#REF!</v>
      </c>
      <c r="F2452" s="50" t="e">
        <f>"Fund # 5:"&amp;#REF!</f>
        <v>#REF!</v>
      </c>
      <c r="G2452" t="e">
        <f>IF(#REF!="","",#REF!)</f>
        <v>#REF!</v>
      </c>
    </row>
    <row r="2453" spans="1:7" x14ac:dyDescent="0.3">
      <c r="A2453" t="s">
        <v>8</v>
      </c>
      <c r="B2453" t="e">
        <f t="shared" si="114"/>
        <v>#REF!</v>
      </c>
      <c r="C2453" t="e">
        <f t="shared" si="115"/>
        <v>#REF!</v>
      </c>
      <c r="D2453" t="e">
        <f t="shared" si="116"/>
        <v>#REF!</v>
      </c>
      <c r="E2453" t="e">
        <f>#REF!&amp;":"&amp;#REF!&amp;":"&amp;#REF!</f>
        <v>#REF!</v>
      </c>
      <c r="F2453" s="50" t="e">
        <f>"Fund # 5:"&amp;#REF!</f>
        <v>#REF!</v>
      </c>
      <c r="G2453" t="e">
        <f>IF(#REF!="","",#REF!)</f>
        <v>#REF!</v>
      </c>
    </row>
    <row r="2454" spans="1:7" x14ac:dyDescent="0.3">
      <c r="A2454" t="s">
        <v>8</v>
      </c>
      <c r="B2454" t="e">
        <f t="shared" si="114"/>
        <v>#REF!</v>
      </c>
      <c r="C2454" t="e">
        <f t="shared" si="115"/>
        <v>#REF!</v>
      </c>
      <c r="D2454" t="e">
        <f t="shared" si="116"/>
        <v>#REF!</v>
      </c>
      <c r="E2454" t="e">
        <f>#REF!&amp;":"&amp;#REF!&amp;":"&amp;#REF!</f>
        <v>#REF!</v>
      </c>
      <c r="F2454" s="50" t="e">
        <f>"Fund # 5:"&amp;#REF!</f>
        <v>#REF!</v>
      </c>
      <c r="G2454" t="e">
        <f>IF(#REF!="","",#REF!)</f>
        <v>#REF!</v>
      </c>
    </row>
    <row r="2455" spans="1:7" x14ac:dyDescent="0.3">
      <c r="A2455" t="s">
        <v>8</v>
      </c>
      <c r="B2455" t="e">
        <f t="shared" si="114"/>
        <v>#REF!</v>
      </c>
      <c r="C2455" t="e">
        <f t="shared" si="115"/>
        <v>#REF!</v>
      </c>
      <c r="D2455" t="e">
        <f t="shared" si="116"/>
        <v>#REF!</v>
      </c>
      <c r="E2455" t="e">
        <f>#REF!&amp;":"&amp;#REF!&amp;":"&amp;#REF!</f>
        <v>#REF!</v>
      </c>
      <c r="F2455" s="50" t="e">
        <f>"Fund # 5:"&amp;#REF!</f>
        <v>#REF!</v>
      </c>
      <c r="G2455" t="e">
        <f>IF(#REF!="","",#REF!)</f>
        <v>#REF!</v>
      </c>
    </row>
    <row r="2456" spans="1:7" x14ac:dyDescent="0.3">
      <c r="A2456" t="s">
        <v>8</v>
      </c>
      <c r="B2456" t="e">
        <f t="shared" si="114"/>
        <v>#REF!</v>
      </c>
      <c r="C2456" t="e">
        <f t="shared" si="115"/>
        <v>#REF!</v>
      </c>
      <c r="D2456" t="e">
        <f t="shared" si="116"/>
        <v>#REF!</v>
      </c>
      <c r="E2456" t="e">
        <f>#REF!&amp;":"&amp;#REF!&amp;":"&amp;#REF!</f>
        <v>#REF!</v>
      </c>
      <c r="F2456" s="50" t="e">
        <f>"Fund # 5:"&amp;#REF!</f>
        <v>#REF!</v>
      </c>
      <c r="G2456" t="e">
        <f>IF(#REF!="","",#REF!)</f>
        <v>#REF!</v>
      </c>
    </row>
    <row r="2457" spans="1:7" x14ac:dyDescent="0.3">
      <c r="A2457" t="s">
        <v>8</v>
      </c>
      <c r="B2457" t="e">
        <f t="shared" si="114"/>
        <v>#REF!</v>
      </c>
      <c r="C2457" t="e">
        <f t="shared" si="115"/>
        <v>#REF!</v>
      </c>
      <c r="D2457" t="e">
        <f t="shared" si="116"/>
        <v>#REF!</v>
      </c>
      <c r="E2457" t="e">
        <f>#REF!&amp;":"&amp;#REF!&amp;":"&amp;#REF!</f>
        <v>#REF!</v>
      </c>
      <c r="F2457" s="50" t="e">
        <f>"Fund # 5:"&amp;#REF!</f>
        <v>#REF!</v>
      </c>
      <c r="G2457" t="e">
        <f>IF(#REF!="","",#REF!)</f>
        <v>#REF!</v>
      </c>
    </row>
    <row r="2458" spans="1:7" x14ac:dyDescent="0.3">
      <c r="A2458" t="s">
        <v>8</v>
      </c>
      <c r="B2458" t="e">
        <f t="shared" si="114"/>
        <v>#REF!</v>
      </c>
      <c r="C2458" t="e">
        <f t="shared" si="115"/>
        <v>#REF!</v>
      </c>
      <c r="D2458" t="e">
        <f t="shared" si="116"/>
        <v>#REF!</v>
      </c>
      <c r="E2458" t="e">
        <f>#REF!&amp;":"&amp;#REF!&amp;":"&amp;#REF!</f>
        <v>#REF!</v>
      </c>
      <c r="F2458" s="50" t="e">
        <f>"Fund # 5:"&amp;#REF!</f>
        <v>#REF!</v>
      </c>
      <c r="G2458" t="e">
        <f>IF(#REF!="","",#REF!)</f>
        <v>#REF!</v>
      </c>
    </row>
    <row r="2459" spans="1:7" x14ac:dyDescent="0.3">
      <c r="A2459" t="s">
        <v>8</v>
      </c>
      <c r="B2459" t="e">
        <f t="shared" si="114"/>
        <v>#REF!</v>
      </c>
      <c r="C2459" t="e">
        <f t="shared" si="115"/>
        <v>#REF!</v>
      </c>
      <c r="D2459" t="e">
        <f t="shared" si="116"/>
        <v>#REF!</v>
      </c>
      <c r="E2459" t="e">
        <f>#REF!&amp;":"&amp;#REF!&amp;":"&amp;#REF!</f>
        <v>#REF!</v>
      </c>
      <c r="F2459" s="50" t="e">
        <f>"Fund # 5:"&amp;#REF!</f>
        <v>#REF!</v>
      </c>
      <c r="G2459" t="e">
        <f>IF(#REF!="","",#REF!)</f>
        <v>#REF!</v>
      </c>
    </row>
    <row r="2460" spans="1:7" x14ac:dyDescent="0.3">
      <c r="A2460" t="s">
        <v>8</v>
      </c>
      <c r="B2460" t="e">
        <f t="shared" si="114"/>
        <v>#REF!</v>
      </c>
      <c r="C2460" t="e">
        <f t="shared" si="115"/>
        <v>#REF!</v>
      </c>
      <c r="D2460" t="e">
        <f t="shared" si="116"/>
        <v>#REF!</v>
      </c>
      <c r="E2460" t="e">
        <f>#REF!&amp;":"&amp;#REF!&amp;":"&amp;#REF!</f>
        <v>#REF!</v>
      </c>
      <c r="F2460" s="50" t="e">
        <f>"Fund # 5:"&amp;#REF!</f>
        <v>#REF!</v>
      </c>
      <c r="G2460" t="e">
        <f>IF(#REF!="","",#REF!)</f>
        <v>#REF!</v>
      </c>
    </row>
    <row r="2461" spans="1:7" x14ac:dyDescent="0.3">
      <c r="A2461" t="s">
        <v>8</v>
      </c>
      <c r="B2461" t="e">
        <f t="shared" si="114"/>
        <v>#REF!</v>
      </c>
      <c r="C2461" t="e">
        <f t="shared" si="115"/>
        <v>#REF!</v>
      </c>
      <c r="D2461" t="e">
        <f t="shared" si="116"/>
        <v>#REF!</v>
      </c>
      <c r="E2461" t="e">
        <f>#REF!&amp;":"&amp;#REF!&amp;":"&amp;#REF!</f>
        <v>#REF!</v>
      </c>
      <c r="F2461" s="50" t="e">
        <f>"Fund # 5:"&amp;#REF!</f>
        <v>#REF!</v>
      </c>
      <c r="G2461" t="e">
        <f>IF(#REF!="","",#REF!)</f>
        <v>#REF!</v>
      </c>
    </row>
    <row r="2462" spans="1:7" x14ac:dyDescent="0.3">
      <c r="A2462" t="s">
        <v>8</v>
      </c>
      <c r="B2462" t="e">
        <f t="shared" si="114"/>
        <v>#REF!</v>
      </c>
      <c r="C2462" t="e">
        <f t="shared" si="115"/>
        <v>#REF!</v>
      </c>
      <c r="D2462" t="e">
        <f t="shared" si="116"/>
        <v>#REF!</v>
      </c>
      <c r="E2462" t="e">
        <f>#REF!&amp;":"&amp;#REF!&amp;":"&amp;#REF!</f>
        <v>#REF!</v>
      </c>
      <c r="F2462" s="50" t="e">
        <f>"Fund # 6:"&amp;#REF!</f>
        <v>#REF!</v>
      </c>
      <c r="G2462" t="e">
        <f>IF(#REF!="","",#REF!)</f>
        <v>#REF!</v>
      </c>
    </row>
    <row r="2463" spans="1:7" x14ac:dyDescent="0.3">
      <c r="A2463" t="s">
        <v>8</v>
      </c>
      <c r="B2463" t="e">
        <f t="shared" si="114"/>
        <v>#REF!</v>
      </c>
      <c r="C2463" t="e">
        <f t="shared" si="115"/>
        <v>#REF!</v>
      </c>
      <c r="D2463" t="e">
        <f t="shared" si="116"/>
        <v>#REF!</v>
      </c>
      <c r="E2463" t="e">
        <f>#REF!&amp;":"&amp;#REF!&amp;":"&amp;#REF!</f>
        <v>#REF!</v>
      </c>
      <c r="F2463" s="50" t="e">
        <f>"Fund # 6:"&amp;#REF!</f>
        <v>#REF!</v>
      </c>
      <c r="G2463" t="e">
        <f>IF(#REF!="","",#REF!)</f>
        <v>#REF!</v>
      </c>
    </row>
    <row r="2464" spans="1:7" x14ac:dyDescent="0.3">
      <c r="A2464" t="s">
        <v>8</v>
      </c>
      <c r="B2464" t="e">
        <f t="shared" si="114"/>
        <v>#REF!</v>
      </c>
      <c r="C2464" t="e">
        <f t="shared" si="115"/>
        <v>#REF!</v>
      </c>
      <c r="D2464" t="e">
        <f t="shared" si="116"/>
        <v>#REF!</v>
      </c>
      <c r="E2464" t="e">
        <f>#REF!&amp;":"&amp;#REF!&amp;":"&amp;#REF!</f>
        <v>#REF!</v>
      </c>
      <c r="F2464" s="50" t="e">
        <f>"Fund # 6:"&amp;#REF!</f>
        <v>#REF!</v>
      </c>
      <c r="G2464" t="e">
        <f>IF(#REF!="","",#REF!)</f>
        <v>#REF!</v>
      </c>
    </row>
    <row r="2465" spans="1:7" x14ac:dyDescent="0.3">
      <c r="A2465" t="s">
        <v>8</v>
      </c>
      <c r="B2465" t="e">
        <f t="shared" si="114"/>
        <v>#REF!</v>
      </c>
      <c r="C2465" t="e">
        <f t="shared" si="115"/>
        <v>#REF!</v>
      </c>
      <c r="D2465" t="e">
        <f t="shared" si="116"/>
        <v>#REF!</v>
      </c>
      <c r="E2465" t="e">
        <f>#REF!&amp;":"&amp;#REF!&amp;":"&amp;#REF!</f>
        <v>#REF!</v>
      </c>
      <c r="F2465" s="50" t="e">
        <f>"Fund # 6:"&amp;#REF!</f>
        <v>#REF!</v>
      </c>
      <c r="G2465" t="e">
        <f>IF(#REF!="","",#REF!)</f>
        <v>#REF!</v>
      </c>
    </row>
    <row r="2466" spans="1:7" x14ac:dyDescent="0.3">
      <c r="A2466" t="s">
        <v>8</v>
      </c>
      <c r="B2466" t="e">
        <f t="shared" si="114"/>
        <v>#REF!</v>
      </c>
      <c r="C2466" t="e">
        <f t="shared" si="115"/>
        <v>#REF!</v>
      </c>
      <c r="D2466" t="e">
        <f t="shared" si="116"/>
        <v>#REF!</v>
      </c>
      <c r="E2466" t="e">
        <f>#REF!&amp;":"&amp;#REF!&amp;":"&amp;#REF!</f>
        <v>#REF!</v>
      </c>
      <c r="F2466" s="50" t="e">
        <f>"Fund # 6:"&amp;#REF!</f>
        <v>#REF!</v>
      </c>
      <c r="G2466" t="e">
        <f>IF(#REF!="","",#REF!)</f>
        <v>#REF!</v>
      </c>
    </row>
    <row r="2467" spans="1:7" x14ac:dyDescent="0.3">
      <c r="A2467" t="s">
        <v>8</v>
      </c>
      <c r="B2467" t="e">
        <f t="shared" si="114"/>
        <v>#REF!</v>
      </c>
      <c r="C2467" t="e">
        <f t="shared" si="115"/>
        <v>#REF!</v>
      </c>
      <c r="D2467" t="e">
        <f t="shared" si="116"/>
        <v>#REF!</v>
      </c>
      <c r="E2467" t="e">
        <f>#REF!&amp;":"&amp;#REF!&amp;":"&amp;#REF!</f>
        <v>#REF!</v>
      </c>
      <c r="F2467" s="50" t="e">
        <f>"Fund # 6:"&amp;#REF!</f>
        <v>#REF!</v>
      </c>
      <c r="G2467" t="e">
        <f>IF(#REF!="","",#REF!)</f>
        <v>#REF!</v>
      </c>
    </row>
    <row r="2468" spans="1:7" x14ac:dyDescent="0.3">
      <c r="A2468" t="s">
        <v>8</v>
      </c>
      <c r="B2468" t="e">
        <f t="shared" si="114"/>
        <v>#REF!</v>
      </c>
      <c r="C2468" t="e">
        <f t="shared" si="115"/>
        <v>#REF!</v>
      </c>
      <c r="D2468" t="e">
        <f t="shared" si="116"/>
        <v>#REF!</v>
      </c>
      <c r="E2468" t="e">
        <f>#REF!&amp;":"&amp;#REF!&amp;":"&amp;#REF!</f>
        <v>#REF!</v>
      </c>
      <c r="F2468" s="50" t="e">
        <f>"Fund # 6:"&amp;#REF!</f>
        <v>#REF!</v>
      </c>
      <c r="G2468" t="e">
        <f>IF(#REF!="","",#REF!)</f>
        <v>#REF!</v>
      </c>
    </row>
    <row r="2469" spans="1:7" x14ac:dyDescent="0.3">
      <c r="A2469" t="s">
        <v>8</v>
      </c>
      <c r="B2469" t="e">
        <f t="shared" si="114"/>
        <v>#REF!</v>
      </c>
      <c r="C2469" t="e">
        <f t="shared" si="115"/>
        <v>#REF!</v>
      </c>
      <c r="D2469" t="e">
        <f t="shared" si="116"/>
        <v>#REF!</v>
      </c>
      <c r="E2469" t="e">
        <f>#REF!&amp;":"&amp;#REF!&amp;":"&amp;#REF!</f>
        <v>#REF!</v>
      </c>
      <c r="F2469" s="50" t="e">
        <f>"Fund # 6:"&amp;#REF!</f>
        <v>#REF!</v>
      </c>
      <c r="G2469" t="e">
        <f>IF(#REF!="","",#REF!)</f>
        <v>#REF!</v>
      </c>
    </row>
    <row r="2470" spans="1:7" x14ac:dyDescent="0.3">
      <c r="A2470" t="s">
        <v>8</v>
      </c>
      <c r="B2470" t="e">
        <f t="shared" si="114"/>
        <v>#REF!</v>
      </c>
      <c r="C2470" t="e">
        <f t="shared" si="115"/>
        <v>#REF!</v>
      </c>
      <c r="D2470" t="e">
        <f t="shared" si="116"/>
        <v>#REF!</v>
      </c>
      <c r="E2470" t="e">
        <f>#REF!&amp;":"&amp;#REF!&amp;":"&amp;#REF!</f>
        <v>#REF!</v>
      </c>
      <c r="F2470" s="50" t="e">
        <f>"Fund # 6:"&amp;#REF!</f>
        <v>#REF!</v>
      </c>
      <c r="G2470" t="e">
        <f>IF(#REF!="","",#REF!)</f>
        <v>#REF!</v>
      </c>
    </row>
    <row r="2471" spans="1:7" x14ac:dyDescent="0.3">
      <c r="A2471" t="s">
        <v>8</v>
      </c>
      <c r="B2471" t="e">
        <f t="shared" si="114"/>
        <v>#REF!</v>
      </c>
      <c r="C2471" t="e">
        <f t="shared" si="115"/>
        <v>#REF!</v>
      </c>
      <c r="D2471" t="e">
        <f t="shared" si="116"/>
        <v>#REF!</v>
      </c>
      <c r="E2471" t="e">
        <f>#REF!&amp;":"&amp;#REF!&amp;":"&amp;#REF!</f>
        <v>#REF!</v>
      </c>
      <c r="F2471" s="50" t="e">
        <f>"Fund # 6:"&amp;#REF!</f>
        <v>#REF!</v>
      </c>
      <c r="G2471" t="e">
        <f>IF(#REF!="","",#REF!)</f>
        <v>#REF!</v>
      </c>
    </row>
    <row r="2472" spans="1:7" x14ac:dyDescent="0.3">
      <c r="A2472" t="s">
        <v>8</v>
      </c>
      <c r="B2472" t="e">
        <f t="shared" si="114"/>
        <v>#REF!</v>
      </c>
      <c r="C2472" t="e">
        <f t="shared" si="115"/>
        <v>#REF!</v>
      </c>
      <c r="D2472" t="e">
        <f t="shared" si="116"/>
        <v>#REF!</v>
      </c>
      <c r="E2472" t="e">
        <f>#REF!&amp;":"&amp;#REF!&amp;":"&amp;#REF!</f>
        <v>#REF!</v>
      </c>
      <c r="F2472" s="50" t="e">
        <f>"Fund # 6:"&amp;#REF!</f>
        <v>#REF!</v>
      </c>
      <c r="G2472" t="e">
        <f>IF(#REF!="","",#REF!)</f>
        <v>#REF!</v>
      </c>
    </row>
    <row r="2473" spans="1:7" x14ac:dyDescent="0.3">
      <c r="A2473" t="s">
        <v>8</v>
      </c>
      <c r="B2473" t="e">
        <f t="shared" si="114"/>
        <v>#REF!</v>
      </c>
      <c r="C2473" t="e">
        <f t="shared" si="115"/>
        <v>#REF!</v>
      </c>
      <c r="D2473" t="e">
        <f t="shared" si="116"/>
        <v>#REF!</v>
      </c>
      <c r="E2473" t="e">
        <f>#REF!&amp;":"&amp;#REF!&amp;":"&amp;#REF!</f>
        <v>#REF!</v>
      </c>
      <c r="F2473" s="50" t="e">
        <f>"Fund # 6:"&amp;#REF!</f>
        <v>#REF!</v>
      </c>
      <c r="G2473" t="e">
        <f>IF(#REF!="","",#REF!)</f>
        <v>#REF!</v>
      </c>
    </row>
    <row r="2474" spans="1:7" x14ac:dyDescent="0.3">
      <c r="A2474" t="s">
        <v>8</v>
      </c>
      <c r="B2474" t="e">
        <f t="shared" si="114"/>
        <v>#REF!</v>
      </c>
      <c r="C2474" t="e">
        <f t="shared" si="115"/>
        <v>#REF!</v>
      </c>
      <c r="D2474" t="e">
        <f t="shared" si="116"/>
        <v>#REF!</v>
      </c>
      <c r="E2474" t="e">
        <f>#REF!&amp;":"&amp;#REF!&amp;":"&amp;#REF!</f>
        <v>#REF!</v>
      </c>
      <c r="F2474" s="50" t="e">
        <f>"Fund # 7:"&amp;#REF!</f>
        <v>#REF!</v>
      </c>
      <c r="G2474" t="e">
        <f>IF(#REF!="","",#REF!)</f>
        <v>#REF!</v>
      </c>
    </row>
    <row r="2475" spans="1:7" x14ac:dyDescent="0.3">
      <c r="A2475" t="s">
        <v>8</v>
      </c>
      <c r="B2475" t="e">
        <f t="shared" si="114"/>
        <v>#REF!</v>
      </c>
      <c r="C2475" t="e">
        <f t="shared" si="115"/>
        <v>#REF!</v>
      </c>
      <c r="D2475" t="e">
        <f t="shared" si="116"/>
        <v>#REF!</v>
      </c>
      <c r="E2475" t="e">
        <f>#REF!&amp;":"&amp;#REF!&amp;":"&amp;#REF!</f>
        <v>#REF!</v>
      </c>
      <c r="F2475" s="50" t="e">
        <f>"Fund # 7:"&amp;#REF!</f>
        <v>#REF!</v>
      </c>
      <c r="G2475" t="e">
        <f>IF(#REF!="","",#REF!)</f>
        <v>#REF!</v>
      </c>
    </row>
    <row r="2476" spans="1:7" x14ac:dyDescent="0.3">
      <c r="A2476" t="s">
        <v>8</v>
      </c>
      <c r="B2476" t="e">
        <f t="shared" si="114"/>
        <v>#REF!</v>
      </c>
      <c r="C2476" t="e">
        <f t="shared" si="115"/>
        <v>#REF!</v>
      </c>
      <c r="D2476" t="e">
        <f t="shared" si="116"/>
        <v>#REF!</v>
      </c>
      <c r="E2476" t="e">
        <f>#REF!&amp;":"&amp;#REF!&amp;":"&amp;#REF!</f>
        <v>#REF!</v>
      </c>
      <c r="F2476" s="50" t="e">
        <f>"Fund # 7:"&amp;#REF!</f>
        <v>#REF!</v>
      </c>
      <c r="G2476" t="e">
        <f>IF(#REF!="","",#REF!)</f>
        <v>#REF!</v>
      </c>
    </row>
    <row r="2477" spans="1:7" x14ac:dyDescent="0.3">
      <c r="A2477" t="s">
        <v>8</v>
      </c>
      <c r="B2477" t="e">
        <f t="shared" si="114"/>
        <v>#REF!</v>
      </c>
      <c r="C2477" t="e">
        <f t="shared" si="115"/>
        <v>#REF!</v>
      </c>
      <c r="D2477" t="e">
        <f t="shared" si="116"/>
        <v>#REF!</v>
      </c>
      <c r="E2477" t="e">
        <f>#REF!&amp;":"&amp;#REF!&amp;":"&amp;#REF!</f>
        <v>#REF!</v>
      </c>
      <c r="F2477" s="50" t="e">
        <f>"Fund # 7:"&amp;#REF!</f>
        <v>#REF!</v>
      </c>
      <c r="G2477" t="e">
        <f>IF(#REF!="","",#REF!)</f>
        <v>#REF!</v>
      </c>
    </row>
    <row r="2478" spans="1:7" x14ac:dyDescent="0.3">
      <c r="A2478" t="s">
        <v>8</v>
      </c>
      <c r="B2478" t="e">
        <f t="shared" si="114"/>
        <v>#REF!</v>
      </c>
      <c r="C2478" t="e">
        <f t="shared" si="115"/>
        <v>#REF!</v>
      </c>
      <c r="D2478" t="e">
        <f t="shared" si="116"/>
        <v>#REF!</v>
      </c>
      <c r="E2478" t="e">
        <f>#REF!&amp;":"&amp;#REF!&amp;":"&amp;#REF!</f>
        <v>#REF!</v>
      </c>
      <c r="F2478" s="50" t="e">
        <f>"Fund # 7:"&amp;#REF!</f>
        <v>#REF!</v>
      </c>
      <c r="G2478" t="e">
        <f>IF(#REF!="","",#REF!)</f>
        <v>#REF!</v>
      </c>
    </row>
    <row r="2479" spans="1:7" x14ac:dyDescent="0.3">
      <c r="A2479" t="s">
        <v>8</v>
      </c>
      <c r="B2479" t="e">
        <f t="shared" si="114"/>
        <v>#REF!</v>
      </c>
      <c r="C2479" t="e">
        <f t="shared" si="115"/>
        <v>#REF!</v>
      </c>
      <c r="D2479" t="e">
        <f t="shared" si="116"/>
        <v>#REF!</v>
      </c>
      <c r="E2479" t="e">
        <f>#REF!&amp;":"&amp;#REF!&amp;":"&amp;#REF!</f>
        <v>#REF!</v>
      </c>
      <c r="F2479" s="50" t="e">
        <f>"Fund # 7:"&amp;#REF!</f>
        <v>#REF!</v>
      </c>
      <c r="G2479" t="e">
        <f>IF(#REF!="","",#REF!)</f>
        <v>#REF!</v>
      </c>
    </row>
    <row r="2480" spans="1:7" x14ac:dyDescent="0.3">
      <c r="A2480" t="s">
        <v>8</v>
      </c>
      <c r="B2480" t="e">
        <f t="shared" si="114"/>
        <v>#REF!</v>
      </c>
      <c r="C2480" t="e">
        <f t="shared" si="115"/>
        <v>#REF!</v>
      </c>
      <c r="D2480" t="e">
        <f t="shared" si="116"/>
        <v>#REF!</v>
      </c>
      <c r="E2480" t="e">
        <f>#REF!&amp;":"&amp;#REF!&amp;":"&amp;#REF!</f>
        <v>#REF!</v>
      </c>
      <c r="F2480" s="50" t="e">
        <f>"Fund # 7:"&amp;#REF!</f>
        <v>#REF!</v>
      </c>
      <c r="G2480" t="e">
        <f>IF(#REF!="","",#REF!)</f>
        <v>#REF!</v>
      </c>
    </row>
    <row r="2481" spans="1:7" x14ac:dyDescent="0.3">
      <c r="A2481" t="s">
        <v>8</v>
      </c>
      <c r="B2481" t="e">
        <f t="shared" si="114"/>
        <v>#REF!</v>
      </c>
      <c r="C2481" t="e">
        <f t="shared" si="115"/>
        <v>#REF!</v>
      </c>
      <c r="D2481" t="e">
        <f t="shared" si="116"/>
        <v>#REF!</v>
      </c>
      <c r="E2481" t="e">
        <f>#REF!&amp;":"&amp;#REF!&amp;":"&amp;#REF!</f>
        <v>#REF!</v>
      </c>
      <c r="F2481" s="50" t="e">
        <f>"Fund # 7:"&amp;#REF!</f>
        <v>#REF!</v>
      </c>
      <c r="G2481" t="e">
        <f>IF(#REF!="","",#REF!)</f>
        <v>#REF!</v>
      </c>
    </row>
    <row r="2482" spans="1:7" x14ac:dyDescent="0.3">
      <c r="A2482" t="s">
        <v>8</v>
      </c>
      <c r="B2482" t="e">
        <f t="shared" si="114"/>
        <v>#REF!</v>
      </c>
      <c r="C2482" t="e">
        <f t="shared" si="115"/>
        <v>#REF!</v>
      </c>
      <c r="D2482" t="e">
        <f t="shared" si="116"/>
        <v>#REF!</v>
      </c>
      <c r="E2482" t="e">
        <f>#REF!&amp;":"&amp;#REF!&amp;":"&amp;#REF!</f>
        <v>#REF!</v>
      </c>
      <c r="F2482" s="50" t="e">
        <f>"Fund # 7:"&amp;#REF!</f>
        <v>#REF!</v>
      </c>
      <c r="G2482" t="e">
        <f>IF(#REF!="","",#REF!)</f>
        <v>#REF!</v>
      </c>
    </row>
    <row r="2483" spans="1:7" x14ac:dyDescent="0.3">
      <c r="A2483" t="s">
        <v>8</v>
      </c>
      <c r="B2483" t="e">
        <f t="shared" si="114"/>
        <v>#REF!</v>
      </c>
      <c r="C2483" t="e">
        <f t="shared" si="115"/>
        <v>#REF!</v>
      </c>
      <c r="D2483" t="e">
        <f t="shared" si="116"/>
        <v>#REF!</v>
      </c>
      <c r="E2483" t="e">
        <f>#REF!&amp;":"&amp;#REF!&amp;":"&amp;#REF!</f>
        <v>#REF!</v>
      </c>
      <c r="F2483" s="50" t="e">
        <f>"Fund # 7:"&amp;#REF!</f>
        <v>#REF!</v>
      </c>
      <c r="G2483" t="e">
        <f>IF(#REF!="","",#REF!)</f>
        <v>#REF!</v>
      </c>
    </row>
    <row r="2484" spans="1:7" x14ac:dyDescent="0.3">
      <c r="A2484" t="s">
        <v>8</v>
      </c>
      <c r="B2484" t="e">
        <f t="shared" si="114"/>
        <v>#REF!</v>
      </c>
      <c r="C2484" t="e">
        <f t="shared" si="115"/>
        <v>#REF!</v>
      </c>
      <c r="D2484" t="e">
        <f t="shared" si="116"/>
        <v>#REF!</v>
      </c>
      <c r="E2484" t="e">
        <f>#REF!&amp;":"&amp;#REF!&amp;":"&amp;#REF!</f>
        <v>#REF!</v>
      </c>
      <c r="F2484" s="50" t="e">
        <f>"Fund # 7:"&amp;#REF!</f>
        <v>#REF!</v>
      </c>
      <c r="G2484" t="e">
        <f>IF(#REF!="","",#REF!)</f>
        <v>#REF!</v>
      </c>
    </row>
    <row r="2485" spans="1:7" x14ac:dyDescent="0.3">
      <c r="A2485" t="s">
        <v>8</v>
      </c>
      <c r="B2485" t="e">
        <f t="shared" si="114"/>
        <v>#REF!</v>
      </c>
      <c r="C2485" t="e">
        <f t="shared" si="115"/>
        <v>#REF!</v>
      </c>
      <c r="D2485" t="e">
        <f t="shared" si="116"/>
        <v>#REF!</v>
      </c>
      <c r="E2485" t="e">
        <f>#REF!&amp;":"&amp;#REF!&amp;":"&amp;#REF!</f>
        <v>#REF!</v>
      </c>
      <c r="F2485" s="50" t="e">
        <f>"Fund # 7:"&amp;#REF!</f>
        <v>#REF!</v>
      </c>
      <c r="G2485" t="e">
        <f>IF(#REF!="","",#REF!)</f>
        <v>#REF!</v>
      </c>
    </row>
    <row r="2486" spans="1:7" x14ac:dyDescent="0.3">
      <c r="A2486" t="s">
        <v>8</v>
      </c>
      <c r="B2486" t="e">
        <f t="shared" si="114"/>
        <v>#REF!</v>
      </c>
      <c r="C2486" t="e">
        <f t="shared" si="115"/>
        <v>#REF!</v>
      </c>
      <c r="D2486" t="e">
        <f t="shared" si="116"/>
        <v>#REF!</v>
      </c>
      <c r="E2486" t="e">
        <f>#REF!&amp;":"&amp;#REF!&amp;":"&amp;#REF!</f>
        <v>#REF!</v>
      </c>
      <c r="F2486" s="50" t="e">
        <f>"Fund # 8:"&amp;#REF!</f>
        <v>#REF!</v>
      </c>
      <c r="G2486" t="e">
        <f>IF(#REF!="","",#REF!)</f>
        <v>#REF!</v>
      </c>
    </row>
    <row r="2487" spans="1:7" x14ac:dyDescent="0.3">
      <c r="A2487" t="s">
        <v>8</v>
      </c>
      <c r="B2487" t="e">
        <f t="shared" si="114"/>
        <v>#REF!</v>
      </c>
      <c r="C2487" t="e">
        <f t="shared" si="115"/>
        <v>#REF!</v>
      </c>
      <c r="D2487" t="e">
        <f t="shared" si="116"/>
        <v>#REF!</v>
      </c>
      <c r="E2487" t="e">
        <f>#REF!&amp;":"&amp;#REF!&amp;":"&amp;#REF!</f>
        <v>#REF!</v>
      </c>
      <c r="F2487" s="50" t="e">
        <f>"Fund # 8:"&amp;#REF!</f>
        <v>#REF!</v>
      </c>
      <c r="G2487" t="e">
        <f>IF(#REF!="","",#REF!)</f>
        <v>#REF!</v>
      </c>
    </row>
    <row r="2488" spans="1:7" x14ac:dyDescent="0.3">
      <c r="A2488" t="s">
        <v>8</v>
      </c>
      <c r="B2488" t="e">
        <f t="shared" si="114"/>
        <v>#REF!</v>
      </c>
      <c r="C2488" t="e">
        <f t="shared" si="115"/>
        <v>#REF!</v>
      </c>
      <c r="D2488" t="e">
        <f t="shared" si="116"/>
        <v>#REF!</v>
      </c>
      <c r="E2488" t="e">
        <f>#REF!&amp;":"&amp;#REF!&amp;":"&amp;#REF!</f>
        <v>#REF!</v>
      </c>
      <c r="F2488" s="50" t="e">
        <f>"Fund # 8:"&amp;#REF!</f>
        <v>#REF!</v>
      </c>
      <c r="G2488" t="e">
        <f>IF(#REF!="","",#REF!)</f>
        <v>#REF!</v>
      </c>
    </row>
    <row r="2489" spans="1:7" x14ac:dyDescent="0.3">
      <c r="A2489" t="s">
        <v>8</v>
      </c>
      <c r="B2489" t="e">
        <f t="shared" si="114"/>
        <v>#REF!</v>
      </c>
      <c r="C2489" t="e">
        <f t="shared" si="115"/>
        <v>#REF!</v>
      </c>
      <c r="D2489" t="e">
        <f t="shared" si="116"/>
        <v>#REF!</v>
      </c>
      <c r="E2489" t="e">
        <f>#REF!&amp;":"&amp;#REF!&amp;":"&amp;#REF!</f>
        <v>#REF!</v>
      </c>
      <c r="F2489" s="50" t="e">
        <f>"Fund # 8:"&amp;#REF!</f>
        <v>#REF!</v>
      </c>
      <c r="G2489" t="e">
        <f>IF(#REF!="","",#REF!)</f>
        <v>#REF!</v>
      </c>
    </row>
    <row r="2490" spans="1:7" x14ac:dyDescent="0.3">
      <c r="A2490" t="s">
        <v>8</v>
      </c>
      <c r="B2490" t="e">
        <f t="shared" si="114"/>
        <v>#REF!</v>
      </c>
      <c r="C2490" t="e">
        <f t="shared" si="115"/>
        <v>#REF!</v>
      </c>
      <c r="D2490" t="e">
        <f t="shared" si="116"/>
        <v>#REF!</v>
      </c>
      <c r="E2490" t="e">
        <f>#REF!&amp;":"&amp;#REF!&amp;":"&amp;#REF!</f>
        <v>#REF!</v>
      </c>
      <c r="F2490" s="50" t="e">
        <f>"Fund # 8:"&amp;#REF!</f>
        <v>#REF!</v>
      </c>
      <c r="G2490" t="e">
        <f>IF(#REF!="","",#REF!)</f>
        <v>#REF!</v>
      </c>
    </row>
    <row r="2491" spans="1:7" x14ac:dyDescent="0.3">
      <c r="A2491" t="s">
        <v>8</v>
      </c>
      <c r="B2491" t="e">
        <f t="shared" si="114"/>
        <v>#REF!</v>
      </c>
      <c r="C2491" t="e">
        <f t="shared" si="115"/>
        <v>#REF!</v>
      </c>
      <c r="D2491" t="e">
        <f t="shared" si="116"/>
        <v>#REF!</v>
      </c>
      <c r="E2491" t="e">
        <f>#REF!&amp;":"&amp;#REF!&amp;":"&amp;#REF!</f>
        <v>#REF!</v>
      </c>
      <c r="F2491" s="50" t="e">
        <f>"Fund # 8:"&amp;#REF!</f>
        <v>#REF!</v>
      </c>
      <c r="G2491" t="e">
        <f>IF(#REF!="","",#REF!)</f>
        <v>#REF!</v>
      </c>
    </row>
    <row r="2492" spans="1:7" x14ac:dyDescent="0.3">
      <c r="A2492" t="s">
        <v>8</v>
      </c>
      <c r="B2492" t="e">
        <f t="shared" si="114"/>
        <v>#REF!</v>
      </c>
      <c r="C2492" t="e">
        <f t="shared" si="115"/>
        <v>#REF!</v>
      </c>
      <c r="D2492" t="e">
        <f t="shared" si="116"/>
        <v>#REF!</v>
      </c>
      <c r="E2492" t="e">
        <f>#REF!&amp;":"&amp;#REF!&amp;":"&amp;#REF!</f>
        <v>#REF!</v>
      </c>
      <c r="F2492" s="50" t="e">
        <f>"Fund # 8:"&amp;#REF!</f>
        <v>#REF!</v>
      </c>
      <c r="G2492" t="e">
        <f>IF(#REF!="","",#REF!)</f>
        <v>#REF!</v>
      </c>
    </row>
    <row r="2493" spans="1:7" x14ac:dyDescent="0.3">
      <c r="A2493" t="s">
        <v>8</v>
      </c>
      <c r="B2493" t="e">
        <f t="shared" si="114"/>
        <v>#REF!</v>
      </c>
      <c r="C2493" t="e">
        <f t="shared" si="115"/>
        <v>#REF!</v>
      </c>
      <c r="D2493" t="e">
        <f t="shared" si="116"/>
        <v>#REF!</v>
      </c>
      <c r="E2493" t="e">
        <f>#REF!&amp;":"&amp;#REF!&amp;":"&amp;#REF!</f>
        <v>#REF!</v>
      </c>
      <c r="F2493" s="50" t="e">
        <f>"Fund # 8:"&amp;#REF!</f>
        <v>#REF!</v>
      </c>
      <c r="G2493" t="e">
        <f>IF(#REF!="","",#REF!)</f>
        <v>#REF!</v>
      </c>
    </row>
    <row r="2494" spans="1:7" x14ac:dyDescent="0.3">
      <c r="A2494" t="s">
        <v>8</v>
      </c>
      <c r="B2494" t="e">
        <f t="shared" si="114"/>
        <v>#REF!</v>
      </c>
      <c r="C2494" t="e">
        <f t="shared" si="115"/>
        <v>#REF!</v>
      </c>
      <c r="D2494" t="e">
        <f t="shared" si="116"/>
        <v>#REF!</v>
      </c>
      <c r="E2494" t="e">
        <f>#REF!&amp;":"&amp;#REF!&amp;":"&amp;#REF!</f>
        <v>#REF!</v>
      </c>
      <c r="F2494" s="50" t="e">
        <f>"Fund # 8:"&amp;#REF!</f>
        <v>#REF!</v>
      </c>
      <c r="G2494" t="e">
        <f>IF(#REF!="","",#REF!)</f>
        <v>#REF!</v>
      </c>
    </row>
    <row r="2495" spans="1:7" x14ac:dyDescent="0.3">
      <c r="A2495" t="s">
        <v>8</v>
      </c>
      <c r="B2495" t="e">
        <f t="shared" si="114"/>
        <v>#REF!</v>
      </c>
      <c r="C2495" t="e">
        <f t="shared" si="115"/>
        <v>#REF!</v>
      </c>
      <c r="D2495" t="e">
        <f t="shared" si="116"/>
        <v>#REF!</v>
      </c>
      <c r="E2495" t="e">
        <f>#REF!&amp;":"&amp;#REF!&amp;":"&amp;#REF!</f>
        <v>#REF!</v>
      </c>
      <c r="F2495" s="50" t="e">
        <f>"Fund # 8:"&amp;#REF!</f>
        <v>#REF!</v>
      </c>
      <c r="G2495" t="e">
        <f>IF(#REF!="","",#REF!)</f>
        <v>#REF!</v>
      </c>
    </row>
    <row r="2496" spans="1:7" x14ac:dyDescent="0.3">
      <c r="A2496" t="s">
        <v>8</v>
      </c>
      <c r="B2496" t="e">
        <f t="shared" si="114"/>
        <v>#REF!</v>
      </c>
      <c r="C2496" t="e">
        <f t="shared" si="115"/>
        <v>#REF!</v>
      </c>
      <c r="D2496" t="e">
        <f t="shared" si="116"/>
        <v>#REF!</v>
      </c>
      <c r="E2496" t="e">
        <f>#REF!&amp;":"&amp;#REF!&amp;":"&amp;#REF!</f>
        <v>#REF!</v>
      </c>
      <c r="F2496" s="50" t="e">
        <f>"Fund # 8:"&amp;#REF!</f>
        <v>#REF!</v>
      </c>
      <c r="G2496" t="e">
        <f>IF(#REF!="","",#REF!)</f>
        <v>#REF!</v>
      </c>
    </row>
    <row r="2497" spans="1:7" x14ac:dyDescent="0.3">
      <c r="A2497" t="s">
        <v>8</v>
      </c>
      <c r="B2497" t="e">
        <f t="shared" si="114"/>
        <v>#REF!</v>
      </c>
      <c r="C2497" t="e">
        <f t="shared" si="115"/>
        <v>#REF!</v>
      </c>
      <c r="D2497" t="e">
        <f t="shared" si="116"/>
        <v>#REF!</v>
      </c>
      <c r="E2497" t="e">
        <f>#REF!&amp;":"&amp;#REF!&amp;":"&amp;#REF!</f>
        <v>#REF!</v>
      </c>
      <c r="F2497" s="50" t="e">
        <f>"Fund # 8:"&amp;#REF!</f>
        <v>#REF!</v>
      </c>
      <c r="G2497" t="e">
        <f>IF(#REF!="","",#REF!)</f>
        <v>#REF!</v>
      </c>
    </row>
    <row r="2498" spans="1:7" x14ac:dyDescent="0.3">
      <c r="A2498" t="s">
        <v>8</v>
      </c>
      <c r="B2498" t="e">
        <f t="shared" si="114"/>
        <v>#REF!</v>
      </c>
      <c r="C2498" t="e">
        <f t="shared" si="115"/>
        <v>#REF!</v>
      </c>
      <c r="D2498" t="e">
        <f t="shared" si="116"/>
        <v>#REF!</v>
      </c>
      <c r="E2498" t="e">
        <f>#REF!&amp;":"&amp;#REF!&amp;":"&amp;#REF!</f>
        <v>#REF!</v>
      </c>
      <c r="F2498" s="50" t="e">
        <f>"Fund # 9:"&amp;#REF!</f>
        <v>#REF!</v>
      </c>
      <c r="G2498" t="e">
        <f>IF(#REF!="","",#REF!)</f>
        <v>#REF!</v>
      </c>
    </row>
    <row r="2499" spans="1:7" x14ac:dyDescent="0.3">
      <c r="A2499" t="s">
        <v>8</v>
      </c>
      <c r="B2499" t="e">
        <f t="shared" ref="B2499:B2562" si="117">IF(AgencyCode="","",AgencyCode)</f>
        <v>#REF!</v>
      </c>
      <c r="C2499" t="e">
        <f t="shared" ref="C2499:C2562" si="118">IF(AgencyName="","",AgencyName)</f>
        <v>#REF!</v>
      </c>
      <c r="D2499" t="e">
        <f t="shared" ref="D2499:D2562" si="119">IF(Year="","",Year)</f>
        <v>#REF!</v>
      </c>
      <c r="E2499" t="e">
        <f>#REF!&amp;":"&amp;#REF!&amp;":"&amp;#REF!</f>
        <v>#REF!</v>
      </c>
      <c r="F2499" s="50" t="e">
        <f>"Fund # 9:"&amp;#REF!</f>
        <v>#REF!</v>
      </c>
      <c r="G2499" t="e">
        <f>IF(#REF!="","",#REF!)</f>
        <v>#REF!</v>
      </c>
    </row>
    <row r="2500" spans="1:7" x14ac:dyDescent="0.3">
      <c r="A2500" t="s">
        <v>8</v>
      </c>
      <c r="B2500" t="e">
        <f t="shared" si="117"/>
        <v>#REF!</v>
      </c>
      <c r="C2500" t="e">
        <f t="shared" si="118"/>
        <v>#REF!</v>
      </c>
      <c r="D2500" t="e">
        <f t="shared" si="119"/>
        <v>#REF!</v>
      </c>
      <c r="E2500" t="e">
        <f>#REF!&amp;":"&amp;#REF!&amp;":"&amp;#REF!</f>
        <v>#REF!</v>
      </c>
      <c r="F2500" s="50" t="e">
        <f>"Fund # 9:"&amp;#REF!</f>
        <v>#REF!</v>
      </c>
      <c r="G2500" t="e">
        <f>IF(#REF!="","",#REF!)</f>
        <v>#REF!</v>
      </c>
    </row>
    <row r="2501" spans="1:7" x14ac:dyDescent="0.3">
      <c r="A2501" t="s">
        <v>8</v>
      </c>
      <c r="B2501" t="e">
        <f t="shared" si="117"/>
        <v>#REF!</v>
      </c>
      <c r="C2501" t="e">
        <f t="shared" si="118"/>
        <v>#REF!</v>
      </c>
      <c r="D2501" t="e">
        <f t="shared" si="119"/>
        <v>#REF!</v>
      </c>
      <c r="E2501" t="e">
        <f>#REF!&amp;":"&amp;#REF!&amp;":"&amp;#REF!</f>
        <v>#REF!</v>
      </c>
      <c r="F2501" s="50" t="e">
        <f>"Fund # 9:"&amp;#REF!</f>
        <v>#REF!</v>
      </c>
      <c r="G2501" t="e">
        <f>IF(#REF!="","",#REF!)</f>
        <v>#REF!</v>
      </c>
    </row>
    <row r="2502" spans="1:7" x14ac:dyDescent="0.3">
      <c r="A2502" t="s">
        <v>8</v>
      </c>
      <c r="B2502" t="e">
        <f t="shared" si="117"/>
        <v>#REF!</v>
      </c>
      <c r="C2502" t="e">
        <f t="shared" si="118"/>
        <v>#REF!</v>
      </c>
      <c r="D2502" t="e">
        <f t="shared" si="119"/>
        <v>#REF!</v>
      </c>
      <c r="E2502" t="e">
        <f>#REF!&amp;":"&amp;#REF!&amp;":"&amp;#REF!</f>
        <v>#REF!</v>
      </c>
      <c r="F2502" s="50" t="e">
        <f>"Fund # 9:"&amp;#REF!</f>
        <v>#REF!</v>
      </c>
      <c r="G2502" t="e">
        <f>IF(#REF!="","",#REF!)</f>
        <v>#REF!</v>
      </c>
    </row>
    <row r="2503" spans="1:7" x14ac:dyDescent="0.3">
      <c r="A2503" t="s">
        <v>8</v>
      </c>
      <c r="B2503" t="e">
        <f t="shared" si="117"/>
        <v>#REF!</v>
      </c>
      <c r="C2503" t="e">
        <f t="shared" si="118"/>
        <v>#REF!</v>
      </c>
      <c r="D2503" t="e">
        <f t="shared" si="119"/>
        <v>#REF!</v>
      </c>
      <c r="E2503" t="e">
        <f>#REF!&amp;":"&amp;#REF!&amp;":"&amp;#REF!</f>
        <v>#REF!</v>
      </c>
      <c r="F2503" s="50" t="e">
        <f>"Fund # 9:"&amp;#REF!</f>
        <v>#REF!</v>
      </c>
      <c r="G2503" t="e">
        <f>IF(#REF!="","",#REF!)</f>
        <v>#REF!</v>
      </c>
    </row>
    <row r="2504" spans="1:7" x14ac:dyDescent="0.3">
      <c r="A2504" t="s">
        <v>8</v>
      </c>
      <c r="B2504" t="e">
        <f t="shared" si="117"/>
        <v>#REF!</v>
      </c>
      <c r="C2504" t="e">
        <f t="shared" si="118"/>
        <v>#REF!</v>
      </c>
      <c r="D2504" t="e">
        <f t="shared" si="119"/>
        <v>#REF!</v>
      </c>
      <c r="E2504" t="e">
        <f>#REF!&amp;":"&amp;#REF!&amp;":"&amp;#REF!</f>
        <v>#REF!</v>
      </c>
      <c r="F2504" s="50" t="e">
        <f>"Fund # 9:"&amp;#REF!</f>
        <v>#REF!</v>
      </c>
      <c r="G2504" t="e">
        <f>IF(#REF!="","",#REF!)</f>
        <v>#REF!</v>
      </c>
    </row>
    <row r="2505" spans="1:7" x14ac:dyDescent="0.3">
      <c r="A2505" t="s">
        <v>8</v>
      </c>
      <c r="B2505" t="e">
        <f t="shared" si="117"/>
        <v>#REF!</v>
      </c>
      <c r="C2505" t="e">
        <f t="shared" si="118"/>
        <v>#REF!</v>
      </c>
      <c r="D2505" t="e">
        <f t="shared" si="119"/>
        <v>#REF!</v>
      </c>
      <c r="E2505" t="e">
        <f>#REF!&amp;":"&amp;#REF!&amp;":"&amp;#REF!</f>
        <v>#REF!</v>
      </c>
      <c r="F2505" s="50" t="e">
        <f>"Fund # 9:"&amp;#REF!</f>
        <v>#REF!</v>
      </c>
      <c r="G2505" t="e">
        <f>IF(#REF!="","",#REF!)</f>
        <v>#REF!</v>
      </c>
    </row>
    <row r="2506" spans="1:7" x14ac:dyDescent="0.3">
      <c r="A2506" t="s">
        <v>8</v>
      </c>
      <c r="B2506" t="e">
        <f t="shared" si="117"/>
        <v>#REF!</v>
      </c>
      <c r="C2506" t="e">
        <f t="shared" si="118"/>
        <v>#REF!</v>
      </c>
      <c r="D2506" t="e">
        <f t="shared" si="119"/>
        <v>#REF!</v>
      </c>
      <c r="E2506" t="e">
        <f>#REF!&amp;":"&amp;#REF!&amp;":"&amp;#REF!</f>
        <v>#REF!</v>
      </c>
      <c r="F2506" s="50" t="e">
        <f>"Fund # 9:"&amp;#REF!</f>
        <v>#REF!</v>
      </c>
      <c r="G2506" t="e">
        <f>IF(#REF!="","",#REF!)</f>
        <v>#REF!</v>
      </c>
    </row>
    <row r="2507" spans="1:7" x14ac:dyDescent="0.3">
      <c r="A2507" t="s">
        <v>8</v>
      </c>
      <c r="B2507" t="e">
        <f t="shared" si="117"/>
        <v>#REF!</v>
      </c>
      <c r="C2507" t="e">
        <f t="shared" si="118"/>
        <v>#REF!</v>
      </c>
      <c r="D2507" t="e">
        <f t="shared" si="119"/>
        <v>#REF!</v>
      </c>
      <c r="E2507" t="e">
        <f>#REF!&amp;":"&amp;#REF!&amp;":"&amp;#REF!</f>
        <v>#REF!</v>
      </c>
      <c r="F2507" s="50" t="e">
        <f>"Fund # 9:"&amp;#REF!</f>
        <v>#REF!</v>
      </c>
      <c r="G2507" t="e">
        <f>IF(#REF!="","",#REF!)</f>
        <v>#REF!</v>
      </c>
    </row>
    <row r="2508" spans="1:7" x14ac:dyDescent="0.3">
      <c r="A2508" t="s">
        <v>8</v>
      </c>
      <c r="B2508" t="e">
        <f t="shared" si="117"/>
        <v>#REF!</v>
      </c>
      <c r="C2508" t="e">
        <f t="shared" si="118"/>
        <v>#REF!</v>
      </c>
      <c r="D2508" t="e">
        <f t="shared" si="119"/>
        <v>#REF!</v>
      </c>
      <c r="E2508" t="e">
        <f>#REF!&amp;":"&amp;#REF!&amp;":"&amp;#REF!</f>
        <v>#REF!</v>
      </c>
      <c r="F2508" s="50" t="e">
        <f>"Fund # 9:"&amp;#REF!</f>
        <v>#REF!</v>
      </c>
      <c r="G2508" t="e">
        <f>IF(#REF!="","",#REF!)</f>
        <v>#REF!</v>
      </c>
    </row>
    <row r="2509" spans="1:7" x14ac:dyDescent="0.3">
      <c r="A2509" t="s">
        <v>8</v>
      </c>
      <c r="B2509" t="e">
        <f t="shared" si="117"/>
        <v>#REF!</v>
      </c>
      <c r="C2509" t="e">
        <f t="shared" si="118"/>
        <v>#REF!</v>
      </c>
      <c r="D2509" t="e">
        <f t="shared" si="119"/>
        <v>#REF!</v>
      </c>
      <c r="E2509" t="e">
        <f>#REF!&amp;":"&amp;#REF!&amp;":"&amp;#REF!</f>
        <v>#REF!</v>
      </c>
      <c r="F2509" s="50" t="e">
        <f>"Fund # 9:"&amp;#REF!</f>
        <v>#REF!</v>
      </c>
      <c r="G2509" t="e">
        <f>IF(#REF!="","",#REF!)</f>
        <v>#REF!</v>
      </c>
    </row>
    <row r="2510" spans="1:7" x14ac:dyDescent="0.3">
      <c r="A2510" t="s">
        <v>8</v>
      </c>
      <c r="B2510" t="e">
        <f t="shared" si="117"/>
        <v>#REF!</v>
      </c>
      <c r="C2510" t="e">
        <f t="shared" si="118"/>
        <v>#REF!</v>
      </c>
      <c r="D2510" t="e">
        <f t="shared" si="119"/>
        <v>#REF!</v>
      </c>
      <c r="E2510" t="e">
        <f>#REF!&amp;":"&amp;#REF!&amp;":"&amp;#REF!</f>
        <v>#REF!</v>
      </c>
      <c r="F2510" s="50" t="e">
        <f>"Fund # 10:"&amp;#REF!</f>
        <v>#REF!</v>
      </c>
      <c r="G2510" t="e">
        <f>IF(#REF!="","",#REF!)</f>
        <v>#REF!</v>
      </c>
    </row>
    <row r="2511" spans="1:7" x14ac:dyDescent="0.3">
      <c r="A2511" t="s">
        <v>8</v>
      </c>
      <c r="B2511" t="e">
        <f t="shared" si="117"/>
        <v>#REF!</v>
      </c>
      <c r="C2511" t="e">
        <f t="shared" si="118"/>
        <v>#REF!</v>
      </c>
      <c r="D2511" t="e">
        <f t="shared" si="119"/>
        <v>#REF!</v>
      </c>
      <c r="E2511" t="e">
        <f>#REF!&amp;":"&amp;#REF!&amp;":"&amp;#REF!</f>
        <v>#REF!</v>
      </c>
      <c r="F2511" s="50" t="e">
        <f>"Fund # 10:"&amp;#REF!</f>
        <v>#REF!</v>
      </c>
      <c r="G2511" t="e">
        <f>IF(#REF!="","",#REF!)</f>
        <v>#REF!</v>
      </c>
    </row>
    <row r="2512" spans="1:7" x14ac:dyDescent="0.3">
      <c r="A2512" t="s">
        <v>8</v>
      </c>
      <c r="B2512" t="e">
        <f t="shared" si="117"/>
        <v>#REF!</v>
      </c>
      <c r="C2512" t="e">
        <f t="shared" si="118"/>
        <v>#REF!</v>
      </c>
      <c r="D2512" t="e">
        <f t="shared" si="119"/>
        <v>#REF!</v>
      </c>
      <c r="E2512" t="e">
        <f>#REF!&amp;":"&amp;#REF!&amp;":"&amp;#REF!</f>
        <v>#REF!</v>
      </c>
      <c r="F2512" s="50" t="e">
        <f>"Fund # 10:"&amp;#REF!</f>
        <v>#REF!</v>
      </c>
      <c r="G2512" t="e">
        <f>IF(#REF!="","",#REF!)</f>
        <v>#REF!</v>
      </c>
    </row>
    <row r="2513" spans="1:7" x14ac:dyDescent="0.3">
      <c r="A2513" t="s">
        <v>8</v>
      </c>
      <c r="B2513" t="e">
        <f t="shared" si="117"/>
        <v>#REF!</v>
      </c>
      <c r="C2513" t="e">
        <f t="shared" si="118"/>
        <v>#REF!</v>
      </c>
      <c r="D2513" t="e">
        <f t="shared" si="119"/>
        <v>#REF!</v>
      </c>
      <c r="E2513" t="e">
        <f>#REF!&amp;":"&amp;#REF!&amp;":"&amp;#REF!</f>
        <v>#REF!</v>
      </c>
      <c r="F2513" s="50" t="e">
        <f>"Fund # 10:"&amp;#REF!</f>
        <v>#REF!</v>
      </c>
      <c r="G2513" t="e">
        <f>IF(#REF!="","",#REF!)</f>
        <v>#REF!</v>
      </c>
    </row>
    <row r="2514" spans="1:7" x14ac:dyDescent="0.3">
      <c r="A2514" t="s">
        <v>8</v>
      </c>
      <c r="B2514" t="e">
        <f t="shared" si="117"/>
        <v>#REF!</v>
      </c>
      <c r="C2514" t="e">
        <f t="shared" si="118"/>
        <v>#REF!</v>
      </c>
      <c r="D2514" t="e">
        <f t="shared" si="119"/>
        <v>#REF!</v>
      </c>
      <c r="E2514" t="e">
        <f>#REF!&amp;":"&amp;#REF!&amp;":"&amp;#REF!</f>
        <v>#REF!</v>
      </c>
      <c r="F2514" s="50" t="e">
        <f>"Fund # 10:"&amp;#REF!</f>
        <v>#REF!</v>
      </c>
      <c r="G2514" t="e">
        <f>IF(#REF!="","",#REF!)</f>
        <v>#REF!</v>
      </c>
    </row>
    <row r="2515" spans="1:7" x14ac:dyDescent="0.3">
      <c r="A2515" t="s">
        <v>8</v>
      </c>
      <c r="B2515" t="e">
        <f t="shared" si="117"/>
        <v>#REF!</v>
      </c>
      <c r="C2515" t="e">
        <f t="shared" si="118"/>
        <v>#REF!</v>
      </c>
      <c r="D2515" t="e">
        <f t="shared" si="119"/>
        <v>#REF!</v>
      </c>
      <c r="E2515" t="e">
        <f>#REF!&amp;":"&amp;#REF!&amp;":"&amp;#REF!</f>
        <v>#REF!</v>
      </c>
      <c r="F2515" s="50" t="e">
        <f>"Fund # 10:"&amp;#REF!</f>
        <v>#REF!</v>
      </c>
      <c r="G2515" t="e">
        <f>IF(#REF!="","",#REF!)</f>
        <v>#REF!</v>
      </c>
    </row>
    <row r="2516" spans="1:7" x14ac:dyDescent="0.3">
      <c r="A2516" t="s">
        <v>8</v>
      </c>
      <c r="B2516" t="e">
        <f t="shared" si="117"/>
        <v>#REF!</v>
      </c>
      <c r="C2516" t="e">
        <f t="shared" si="118"/>
        <v>#REF!</v>
      </c>
      <c r="D2516" t="e">
        <f t="shared" si="119"/>
        <v>#REF!</v>
      </c>
      <c r="E2516" t="e">
        <f>#REF!&amp;":"&amp;#REF!&amp;":"&amp;#REF!</f>
        <v>#REF!</v>
      </c>
      <c r="F2516" s="50" t="e">
        <f>"Fund # 10:"&amp;#REF!</f>
        <v>#REF!</v>
      </c>
      <c r="G2516" t="e">
        <f>IF(#REF!="","",#REF!)</f>
        <v>#REF!</v>
      </c>
    </row>
    <row r="2517" spans="1:7" x14ac:dyDescent="0.3">
      <c r="A2517" t="s">
        <v>8</v>
      </c>
      <c r="B2517" t="e">
        <f t="shared" si="117"/>
        <v>#REF!</v>
      </c>
      <c r="C2517" t="e">
        <f t="shared" si="118"/>
        <v>#REF!</v>
      </c>
      <c r="D2517" t="e">
        <f t="shared" si="119"/>
        <v>#REF!</v>
      </c>
      <c r="E2517" t="e">
        <f>#REF!&amp;":"&amp;#REF!&amp;":"&amp;#REF!</f>
        <v>#REF!</v>
      </c>
      <c r="F2517" s="50" t="e">
        <f>"Fund # 10:"&amp;#REF!</f>
        <v>#REF!</v>
      </c>
      <c r="G2517" t="e">
        <f>IF(#REF!="","",#REF!)</f>
        <v>#REF!</v>
      </c>
    </row>
    <row r="2518" spans="1:7" x14ac:dyDescent="0.3">
      <c r="A2518" t="s">
        <v>8</v>
      </c>
      <c r="B2518" t="e">
        <f t="shared" si="117"/>
        <v>#REF!</v>
      </c>
      <c r="C2518" t="e">
        <f t="shared" si="118"/>
        <v>#REF!</v>
      </c>
      <c r="D2518" t="e">
        <f t="shared" si="119"/>
        <v>#REF!</v>
      </c>
      <c r="E2518" t="e">
        <f>#REF!&amp;":"&amp;#REF!&amp;":"&amp;#REF!</f>
        <v>#REF!</v>
      </c>
      <c r="F2518" s="50" t="e">
        <f>"Fund # 10:"&amp;#REF!</f>
        <v>#REF!</v>
      </c>
      <c r="G2518" t="e">
        <f>IF(#REF!="","",#REF!)</f>
        <v>#REF!</v>
      </c>
    </row>
    <row r="2519" spans="1:7" x14ac:dyDescent="0.3">
      <c r="A2519" t="s">
        <v>8</v>
      </c>
      <c r="B2519" t="e">
        <f t="shared" si="117"/>
        <v>#REF!</v>
      </c>
      <c r="C2519" t="e">
        <f t="shared" si="118"/>
        <v>#REF!</v>
      </c>
      <c r="D2519" t="e">
        <f t="shared" si="119"/>
        <v>#REF!</v>
      </c>
      <c r="E2519" t="e">
        <f>#REF!&amp;":"&amp;#REF!&amp;":"&amp;#REF!</f>
        <v>#REF!</v>
      </c>
      <c r="F2519" s="50" t="e">
        <f>"Fund # 10:"&amp;#REF!</f>
        <v>#REF!</v>
      </c>
      <c r="G2519" t="e">
        <f>IF(#REF!="","",#REF!)</f>
        <v>#REF!</v>
      </c>
    </row>
    <row r="2520" spans="1:7" x14ac:dyDescent="0.3">
      <c r="A2520" t="s">
        <v>8</v>
      </c>
      <c r="B2520" t="e">
        <f t="shared" si="117"/>
        <v>#REF!</v>
      </c>
      <c r="C2520" t="e">
        <f t="shared" si="118"/>
        <v>#REF!</v>
      </c>
      <c r="D2520" t="e">
        <f t="shared" si="119"/>
        <v>#REF!</v>
      </c>
      <c r="E2520" t="e">
        <f>#REF!&amp;":"&amp;#REF!&amp;":"&amp;#REF!</f>
        <v>#REF!</v>
      </c>
      <c r="F2520" s="50" t="e">
        <f>"Fund # 10:"&amp;#REF!</f>
        <v>#REF!</v>
      </c>
      <c r="G2520" t="e">
        <f>IF(#REF!="","",#REF!)</f>
        <v>#REF!</v>
      </c>
    </row>
    <row r="2521" spans="1:7" x14ac:dyDescent="0.3">
      <c r="A2521" t="s">
        <v>8</v>
      </c>
      <c r="B2521" t="e">
        <f t="shared" si="117"/>
        <v>#REF!</v>
      </c>
      <c r="C2521" t="e">
        <f t="shared" si="118"/>
        <v>#REF!</v>
      </c>
      <c r="D2521" t="e">
        <f t="shared" si="119"/>
        <v>#REF!</v>
      </c>
      <c r="E2521" t="e">
        <f>#REF!&amp;":"&amp;#REF!&amp;":"&amp;#REF!</f>
        <v>#REF!</v>
      </c>
      <c r="F2521" s="50" t="e">
        <f>"Fund # 10:"&amp;#REF!</f>
        <v>#REF!</v>
      </c>
      <c r="G2521" t="e">
        <f>IF(#REF!="","",#REF!)</f>
        <v>#REF!</v>
      </c>
    </row>
    <row r="2522" spans="1:7" x14ac:dyDescent="0.3">
      <c r="A2522" t="s">
        <v>8</v>
      </c>
      <c r="B2522" t="e">
        <f t="shared" si="117"/>
        <v>#REF!</v>
      </c>
      <c r="C2522" t="e">
        <f t="shared" si="118"/>
        <v>#REF!</v>
      </c>
      <c r="D2522" t="e">
        <f t="shared" si="119"/>
        <v>#REF!</v>
      </c>
      <c r="E2522" t="e">
        <f>#REF!&amp;":"&amp;#REF!&amp;":"&amp;#REF!</f>
        <v>#REF!</v>
      </c>
      <c r="F2522" s="50" t="s">
        <v>224</v>
      </c>
      <c r="G2522" t="e">
        <f>IF(#REF!="","",#REF!)</f>
        <v>#REF!</v>
      </c>
    </row>
    <row r="2523" spans="1:7" x14ac:dyDescent="0.3">
      <c r="A2523" t="s">
        <v>8</v>
      </c>
      <c r="B2523" t="e">
        <f t="shared" si="117"/>
        <v>#REF!</v>
      </c>
      <c r="C2523" t="e">
        <f t="shared" si="118"/>
        <v>#REF!</v>
      </c>
      <c r="D2523" t="e">
        <f t="shared" si="119"/>
        <v>#REF!</v>
      </c>
      <c r="E2523" t="e">
        <f>#REF!&amp;":"&amp;#REF!&amp;":"&amp;#REF!</f>
        <v>#REF!</v>
      </c>
      <c r="F2523" s="50" t="s">
        <v>224</v>
      </c>
      <c r="G2523" t="e">
        <f>IF(#REF!="","",#REF!)</f>
        <v>#REF!</v>
      </c>
    </row>
    <row r="2524" spans="1:7" x14ac:dyDescent="0.3">
      <c r="A2524" t="s">
        <v>8</v>
      </c>
      <c r="B2524" t="e">
        <f t="shared" si="117"/>
        <v>#REF!</v>
      </c>
      <c r="C2524" t="e">
        <f t="shared" si="118"/>
        <v>#REF!</v>
      </c>
      <c r="D2524" t="e">
        <f t="shared" si="119"/>
        <v>#REF!</v>
      </c>
      <c r="E2524" t="e">
        <f>#REF!&amp;":"&amp;#REF!&amp;":"&amp;#REF!</f>
        <v>#REF!</v>
      </c>
      <c r="F2524" s="50" t="s">
        <v>224</v>
      </c>
      <c r="G2524" t="e">
        <f>IF(#REF!="","",#REF!)</f>
        <v>#REF!</v>
      </c>
    </row>
    <row r="2525" spans="1:7" x14ac:dyDescent="0.3">
      <c r="A2525" t="s">
        <v>8</v>
      </c>
      <c r="B2525" t="e">
        <f t="shared" si="117"/>
        <v>#REF!</v>
      </c>
      <c r="C2525" t="e">
        <f t="shared" si="118"/>
        <v>#REF!</v>
      </c>
      <c r="D2525" t="e">
        <f t="shared" si="119"/>
        <v>#REF!</v>
      </c>
      <c r="E2525" t="e">
        <f>#REF!&amp;":"&amp;#REF!&amp;":"&amp;#REF!</f>
        <v>#REF!</v>
      </c>
      <c r="F2525" s="50" t="s">
        <v>224</v>
      </c>
      <c r="G2525" t="e">
        <f>IF(#REF!="","",#REF!)</f>
        <v>#REF!</v>
      </c>
    </row>
    <row r="2526" spans="1:7" x14ac:dyDescent="0.3">
      <c r="A2526" t="s">
        <v>8</v>
      </c>
      <c r="B2526" t="e">
        <f t="shared" si="117"/>
        <v>#REF!</v>
      </c>
      <c r="C2526" t="e">
        <f t="shared" si="118"/>
        <v>#REF!</v>
      </c>
      <c r="D2526" t="e">
        <f t="shared" si="119"/>
        <v>#REF!</v>
      </c>
      <c r="E2526" t="e">
        <f>#REF!&amp;":"&amp;#REF!&amp;":"&amp;#REF!</f>
        <v>#REF!</v>
      </c>
      <c r="F2526" s="50" t="s">
        <v>224</v>
      </c>
      <c r="G2526" t="e">
        <f>IF(#REF!="","",#REF!)</f>
        <v>#REF!</v>
      </c>
    </row>
    <row r="2527" spans="1:7" x14ac:dyDescent="0.3">
      <c r="A2527" t="s">
        <v>8</v>
      </c>
      <c r="B2527" t="e">
        <f t="shared" si="117"/>
        <v>#REF!</v>
      </c>
      <c r="C2527" t="e">
        <f t="shared" si="118"/>
        <v>#REF!</v>
      </c>
      <c r="D2527" t="e">
        <f t="shared" si="119"/>
        <v>#REF!</v>
      </c>
      <c r="E2527" t="e">
        <f>#REF!&amp;":"&amp;#REF!&amp;":"&amp;#REF!</f>
        <v>#REF!</v>
      </c>
      <c r="F2527" s="50" t="s">
        <v>224</v>
      </c>
      <c r="G2527" t="e">
        <f>IF(#REF!="","",#REF!)</f>
        <v>#REF!</v>
      </c>
    </row>
    <row r="2528" spans="1:7" x14ac:dyDescent="0.3">
      <c r="A2528" t="s">
        <v>8</v>
      </c>
      <c r="B2528" t="e">
        <f t="shared" si="117"/>
        <v>#REF!</v>
      </c>
      <c r="C2528" t="e">
        <f t="shared" si="118"/>
        <v>#REF!</v>
      </c>
      <c r="D2528" t="e">
        <f t="shared" si="119"/>
        <v>#REF!</v>
      </c>
      <c r="E2528" t="e">
        <f>#REF!&amp;":"&amp;#REF!&amp;":"&amp;#REF!</f>
        <v>#REF!</v>
      </c>
      <c r="F2528" s="50" t="s">
        <v>224</v>
      </c>
      <c r="G2528" t="e">
        <f>IF(#REF!="","",#REF!)</f>
        <v>#REF!</v>
      </c>
    </row>
    <row r="2529" spans="1:22" x14ac:dyDescent="0.3">
      <c r="A2529" t="s">
        <v>8</v>
      </c>
      <c r="B2529" t="e">
        <f t="shared" si="117"/>
        <v>#REF!</v>
      </c>
      <c r="C2529" t="e">
        <f t="shared" si="118"/>
        <v>#REF!</v>
      </c>
      <c r="D2529" t="e">
        <f t="shared" si="119"/>
        <v>#REF!</v>
      </c>
      <c r="E2529" t="e">
        <f>#REF!&amp;":"&amp;#REF!&amp;":"&amp;#REF!</f>
        <v>#REF!</v>
      </c>
      <c r="F2529" s="50" t="s">
        <v>224</v>
      </c>
      <c r="G2529" t="e">
        <f>IF(#REF!="","",#REF!)</f>
        <v>#REF!</v>
      </c>
    </row>
    <row r="2530" spans="1:22" x14ac:dyDescent="0.3">
      <c r="A2530" t="s">
        <v>8</v>
      </c>
      <c r="B2530" t="e">
        <f t="shared" si="117"/>
        <v>#REF!</v>
      </c>
      <c r="C2530" t="e">
        <f t="shared" si="118"/>
        <v>#REF!</v>
      </c>
      <c r="D2530" t="e">
        <f t="shared" si="119"/>
        <v>#REF!</v>
      </c>
      <c r="E2530" t="e">
        <f>#REF!&amp;":"&amp;#REF!&amp;":"&amp;#REF!</f>
        <v>#REF!</v>
      </c>
      <c r="F2530" s="50" t="s">
        <v>224</v>
      </c>
      <c r="G2530" t="e">
        <f>IF(#REF!="","",#REF!)</f>
        <v>#REF!</v>
      </c>
    </row>
    <row r="2531" spans="1:22" x14ac:dyDescent="0.3">
      <c r="A2531" t="s">
        <v>8</v>
      </c>
      <c r="B2531" t="e">
        <f t="shared" si="117"/>
        <v>#REF!</v>
      </c>
      <c r="C2531" t="e">
        <f t="shared" si="118"/>
        <v>#REF!</v>
      </c>
      <c r="D2531" t="e">
        <f t="shared" si="119"/>
        <v>#REF!</v>
      </c>
      <c r="E2531" t="e">
        <f>#REF!&amp;":"&amp;#REF!&amp;":"&amp;#REF!</f>
        <v>#REF!</v>
      </c>
      <c r="F2531" s="50" t="s">
        <v>224</v>
      </c>
      <c r="G2531" t="e">
        <f>IF(#REF!="","",#REF!)</f>
        <v>#REF!</v>
      </c>
    </row>
    <row r="2532" spans="1:22" x14ac:dyDescent="0.3">
      <c r="A2532" t="s">
        <v>8</v>
      </c>
      <c r="B2532" t="e">
        <f t="shared" si="117"/>
        <v>#REF!</v>
      </c>
      <c r="C2532" t="e">
        <f t="shared" si="118"/>
        <v>#REF!</v>
      </c>
      <c r="D2532" t="e">
        <f t="shared" si="119"/>
        <v>#REF!</v>
      </c>
      <c r="E2532" t="e">
        <f>#REF!&amp;":"&amp;#REF!&amp;":"&amp;#REF!</f>
        <v>#REF!</v>
      </c>
      <c r="F2532" s="50" t="s">
        <v>224</v>
      </c>
      <c r="G2532" t="e">
        <f>IF(#REF!="","",#REF!)</f>
        <v>#REF!</v>
      </c>
    </row>
    <row r="2533" spans="1:22" x14ac:dyDescent="0.3">
      <c r="A2533" t="s">
        <v>8</v>
      </c>
      <c r="B2533" t="e">
        <f t="shared" si="117"/>
        <v>#REF!</v>
      </c>
      <c r="C2533" t="e">
        <f t="shared" si="118"/>
        <v>#REF!</v>
      </c>
      <c r="D2533" t="e">
        <f t="shared" si="119"/>
        <v>#REF!</v>
      </c>
      <c r="E2533" t="e">
        <f>#REF!&amp;":"&amp;#REF!&amp;":"&amp;#REF!</f>
        <v>#REF!</v>
      </c>
      <c r="F2533" s="50" t="s">
        <v>224</v>
      </c>
      <c r="G2533" t="e">
        <f>IF(#REF!="","",#REF!)</f>
        <v>#REF!</v>
      </c>
    </row>
    <row r="2534" spans="1:22" x14ac:dyDescent="0.3">
      <c r="A2534" t="s">
        <v>8</v>
      </c>
      <c r="B2534" t="e">
        <f t="shared" si="117"/>
        <v>#REF!</v>
      </c>
      <c r="C2534" t="e">
        <f t="shared" si="118"/>
        <v>#REF!</v>
      </c>
      <c r="D2534" t="e">
        <f t="shared" si="119"/>
        <v>#REF!</v>
      </c>
      <c r="E2534" t="e">
        <f>#REF!&amp;":"&amp;#REF!&amp;":"&amp;#REF!</f>
        <v>#REF!</v>
      </c>
      <c r="F2534" s="50" t="s">
        <v>223</v>
      </c>
      <c r="G2534" t="e">
        <f>IF(#REF!="","",#REF!)</f>
        <v>#REF!</v>
      </c>
    </row>
    <row r="2535" spans="1:22" x14ac:dyDescent="0.3">
      <c r="A2535" t="s">
        <v>8</v>
      </c>
      <c r="B2535" t="e">
        <f t="shared" si="117"/>
        <v>#REF!</v>
      </c>
      <c r="C2535" t="e">
        <f t="shared" si="118"/>
        <v>#REF!</v>
      </c>
      <c r="D2535" t="e">
        <f t="shared" si="119"/>
        <v>#REF!</v>
      </c>
      <c r="E2535" t="e">
        <f>#REF!&amp;":"&amp;#REF!&amp;":"&amp;#REF!</f>
        <v>#REF!</v>
      </c>
      <c r="F2535" s="50" t="s">
        <v>223</v>
      </c>
      <c r="G2535" t="e">
        <f>IF(#REF!="","",#REF!)</f>
        <v>#REF!</v>
      </c>
    </row>
    <row r="2536" spans="1:22" x14ac:dyDescent="0.3">
      <c r="A2536" t="s">
        <v>8</v>
      </c>
      <c r="B2536" t="e">
        <f t="shared" si="117"/>
        <v>#REF!</v>
      </c>
      <c r="C2536" t="e">
        <f t="shared" si="118"/>
        <v>#REF!</v>
      </c>
      <c r="D2536" t="e">
        <f t="shared" si="119"/>
        <v>#REF!</v>
      </c>
      <c r="E2536" t="e">
        <f>#REF!&amp;":"&amp;#REF!&amp;":"&amp;#REF!</f>
        <v>#REF!</v>
      </c>
      <c r="F2536" s="50" t="s">
        <v>223</v>
      </c>
      <c r="G2536" t="e">
        <f>IF(#REF!="","",#REF!)</f>
        <v>#REF!</v>
      </c>
      <c r="K2536" s="50"/>
      <c r="L2536" s="50"/>
      <c r="M2536" s="50"/>
      <c r="N2536" s="50"/>
      <c r="O2536" s="50"/>
      <c r="P2536" s="50"/>
      <c r="Q2536" s="50"/>
      <c r="R2536" s="50"/>
      <c r="S2536" s="50"/>
      <c r="T2536" s="50"/>
      <c r="U2536" s="50"/>
      <c r="V2536" s="50"/>
    </row>
    <row r="2537" spans="1:22" x14ac:dyDescent="0.3">
      <c r="A2537" t="s">
        <v>8</v>
      </c>
      <c r="B2537" t="e">
        <f t="shared" si="117"/>
        <v>#REF!</v>
      </c>
      <c r="C2537" t="e">
        <f t="shared" si="118"/>
        <v>#REF!</v>
      </c>
      <c r="D2537" t="e">
        <f t="shared" si="119"/>
        <v>#REF!</v>
      </c>
      <c r="E2537" t="e">
        <f>#REF!&amp;":"&amp;#REF!&amp;":"&amp;#REF!</f>
        <v>#REF!</v>
      </c>
      <c r="F2537" s="50" t="s">
        <v>223</v>
      </c>
      <c r="G2537" t="e">
        <f>IF(#REF!="","",#REF!)</f>
        <v>#REF!</v>
      </c>
    </row>
    <row r="2538" spans="1:22" x14ac:dyDescent="0.3">
      <c r="A2538" t="s">
        <v>8</v>
      </c>
      <c r="B2538" t="e">
        <f t="shared" si="117"/>
        <v>#REF!</v>
      </c>
      <c r="C2538" t="e">
        <f t="shared" si="118"/>
        <v>#REF!</v>
      </c>
      <c r="D2538" t="e">
        <f t="shared" si="119"/>
        <v>#REF!</v>
      </c>
      <c r="E2538" t="e">
        <f>#REF!&amp;":"&amp;#REF!&amp;":"&amp;#REF!</f>
        <v>#REF!</v>
      </c>
      <c r="F2538" s="50" t="s">
        <v>223</v>
      </c>
      <c r="G2538" t="e">
        <f>IF(#REF!="","",#REF!)</f>
        <v>#REF!</v>
      </c>
    </row>
    <row r="2539" spans="1:22" x14ac:dyDescent="0.3">
      <c r="A2539" t="s">
        <v>8</v>
      </c>
      <c r="B2539" t="e">
        <f t="shared" si="117"/>
        <v>#REF!</v>
      </c>
      <c r="C2539" t="e">
        <f t="shared" si="118"/>
        <v>#REF!</v>
      </c>
      <c r="D2539" t="e">
        <f t="shared" si="119"/>
        <v>#REF!</v>
      </c>
      <c r="E2539" t="e">
        <f>#REF!&amp;":"&amp;#REF!&amp;":"&amp;#REF!</f>
        <v>#REF!</v>
      </c>
      <c r="F2539" s="50" t="s">
        <v>223</v>
      </c>
      <c r="G2539" t="e">
        <f>IF(#REF!="","",#REF!)</f>
        <v>#REF!</v>
      </c>
    </row>
    <row r="2540" spans="1:22" x14ac:dyDescent="0.3">
      <c r="A2540" t="s">
        <v>8</v>
      </c>
      <c r="B2540" t="e">
        <f t="shared" si="117"/>
        <v>#REF!</v>
      </c>
      <c r="C2540" t="e">
        <f t="shared" si="118"/>
        <v>#REF!</v>
      </c>
      <c r="D2540" t="e">
        <f t="shared" si="119"/>
        <v>#REF!</v>
      </c>
      <c r="E2540" t="e">
        <f>#REF!&amp;":"&amp;#REF!&amp;":"&amp;#REF!</f>
        <v>#REF!</v>
      </c>
      <c r="F2540" s="50" t="s">
        <v>223</v>
      </c>
      <c r="G2540" t="e">
        <f>IF(#REF!="","",#REF!)</f>
        <v>#REF!</v>
      </c>
    </row>
    <row r="2541" spans="1:22" x14ac:dyDescent="0.3">
      <c r="A2541" t="s">
        <v>8</v>
      </c>
      <c r="B2541" t="e">
        <f t="shared" si="117"/>
        <v>#REF!</v>
      </c>
      <c r="C2541" t="e">
        <f t="shared" si="118"/>
        <v>#REF!</v>
      </c>
      <c r="D2541" t="e">
        <f t="shared" si="119"/>
        <v>#REF!</v>
      </c>
      <c r="E2541" t="e">
        <f>#REF!&amp;":"&amp;#REF!&amp;":"&amp;#REF!</f>
        <v>#REF!</v>
      </c>
      <c r="F2541" s="50" t="s">
        <v>223</v>
      </c>
      <c r="G2541" t="e">
        <f>IF(#REF!="","",#REF!)</f>
        <v>#REF!</v>
      </c>
    </row>
    <row r="2542" spans="1:22" x14ac:dyDescent="0.3">
      <c r="A2542" t="s">
        <v>8</v>
      </c>
      <c r="B2542" t="e">
        <f t="shared" si="117"/>
        <v>#REF!</v>
      </c>
      <c r="C2542" t="e">
        <f t="shared" si="118"/>
        <v>#REF!</v>
      </c>
      <c r="D2542" t="e">
        <f t="shared" si="119"/>
        <v>#REF!</v>
      </c>
      <c r="E2542" t="e">
        <f>#REF!&amp;":"&amp;#REF!&amp;":"&amp;#REF!</f>
        <v>#REF!</v>
      </c>
      <c r="F2542" s="50" t="s">
        <v>223</v>
      </c>
      <c r="G2542" t="e">
        <f>IF(#REF!="","",#REF!)</f>
        <v>#REF!</v>
      </c>
    </row>
    <row r="2543" spans="1:22" x14ac:dyDescent="0.3">
      <c r="A2543" t="s">
        <v>8</v>
      </c>
      <c r="B2543" t="e">
        <f t="shared" si="117"/>
        <v>#REF!</v>
      </c>
      <c r="C2543" t="e">
        <f t="shared" si="118"/>
        <v>#REF!</v>
      </c>
      <c r="D2543" t="e">
        <f t="shared" si="119"/>
        <v>#REF!</v>
      </c>
      <c r="E2543" t="e">
        <f>#REF!&amp;":"&amp;#REF!&amp;":"&amp;#REF!</f>
        <v>#REF!</v>
      </c>
      <c r="F2543" s="50" t="s">
        <v>223</v>
      </c>
      <c r="G2543" t="e">
        <f>IF(#REF!="","",#REF!)</f>
        <v>#REF!</v>
      </c>
    </row>
    <row r="2544" spans="1:22" x14ac:dyDescent="0.3">
      <c r="A2544" t="s">
        <v>8</v>
      </c>
      <c r="B2544" t="e">
        <f t="shared" si="117"/>
        <v>#REF!</v>
      </c>
      <c r="C2544" t="e">
        <f t="shared" si="118"/>
        <v>#REF!</v>
      </c>
      <c r="D2544" t="e">
        <f t="shared" si="119"/>
        <v>#REF!</v>
      </c>
      <c r="E2544" t="e">
        <f>#REF!&amp;":"&amp;#REF!&amp;":"&amp;#REF!</f>
        <v>#REF!</v>
      </c>
      <c r="F2544" s="50" t="s">
        <v>223</v>
      </c>
      <c r="G2544" t="e">
        <f>IF(#REF!="","",#REF!)</f>
        <v>#REF!</v>
      </c>
    </row>
    <row r="2545" spans="1:7" x14ac:dyDescent="0.3">
      <c r="A2545" t="s">
        <v>8</v>
      </c>
      <c r="B2545" t="e">
        <f t="shared" si="117"/>
        <v>#REF!</v>
      </c>
      <c r="C2545" t="e">
        <f t="shared" si="118"/>
        <v>#REF!</v>
      </c>
      <c r="D2545" t="e">
        <f t="shared" si="119"/>
        <v>#REF!</v>
      </c>
      <c r="E2545" t="e">
        <f>#REF!&amp;":"&amp;#REF!&amp;":"&amp;#REF!</f>
        <v>#REF!</v>
      </c>
      <c r="F2545" s="50" t="s">
        <v>223</v>
      </c>
      <c r="G2545" t="e">
        <f>IF(#REF!="","",#REF!)</f>
        <v>#REF!</v>
      </c>
    </row>
    <row r="2546" spans="1:7" x14ac:dyDescent="0.3">
      <c r="A2546" t="s">
        <v>8</v>
      </c>
      <c r="B2546" t="e">
        <f t="shared" si="117"/>
        <v>#REF!</v>
      </c>
      <c r="C2546" t="e">
        <f t="shared" si="118"/>
        <v>#REF!</v>
      </c>
      <c r="D2546" t="e">
        <f t="shared" si="119"/>
        <v>#REF!</v>
      </c>
      <c r="E2546" t="e">
        <f>#REF!&amp;":"&amp;#REF!&amp;":"&amp;#REF!</f>
        <v>#REF!</v>
      </c>
      <c r="F2546" s="50" t="e">
        <f>"Fund # 1:"&amp;#REF!</f>
        <v>#REF!</v>
      </c>
      <c r="G2546" t="e">
        <f>IF(#REF!="","",#REF!)</f>
        <v>#REF!</v>
      </c>
    </row>
    <row r="2547" spans="1:7" x14ac:dyDescent="0.3">
      <c r="A2547" t="s">
        <v>8</v>
      </c>
      <c r="B2547" t="e">
        <f t="shared" si="117"/>
        <v>#REF!</v>
      </c>
      <c r="C2547" t="e">
        <f t="shared" si="118"/>
        <v>#REF!</v>
      </c>
      <c r="D2547" t="e">
        <f t="shared" si="119"/>
        <v>#REF!</v>
      </c>
      <c r="E2547" t="e">
        <f>#REF!&amp;":"&amp;#REF!&amp;":"&amp;#REF!</f>
        <v>#REF!</v>
      </c>
      <c r="F2547" s="50" t="e">
        <f>"Fund # 1:"&amp;#REF!</f>
        <v>#REF!</v>
      </c>
      <c r="G2547" t="e">
        <f>IF(#REF!="","",#REF!)</f>
        <v>#REF!</v>
      </c>
    </row>
    <row r="2548" spans="1:7" x14ac:dyDescent="0.3">
      <c r="A2548" t="s">
        <v>8</v>
      </c>
      <c r="B2548" t="e">
        <f t="shared" si="117"/>
        <v>#REF!</v>
      </c>
      <c r="C2548" t="e">
        <f t="shared" si="118"/>
        <v>#REF!</v>
      </c>
      <c r="D2548" t="e">
        <f t="shared" si="119"/>
        <v>#REF!</v>
      </c>
      <c r="E2548" t="e">
        <f>#REF!&amp;":"&amp;#REF!&amp;":"&amp;#REF!</f>
        <v>#REF!</v>
      </c>
      <c r="F2548" s="50" t="e">
        <f>"Fund # 1:"&amp;#REF!</f>
        <v>#REF!</v>
      </c>
      <c r="G2548" t="e">
        <f>IF(#REF!="","",#REF!)</f>
        <v>#REF!</v>
      </c>
    </row>
    <row r="2549" spans="1:7" x14ac:dyDescent="0.3">
      <c r="A2549" t="s">
        <v>8</v>
      </c>
      <c r="B2549" t="e">
        <f t="shared" si="117"/>
        <v>#REF!</v>
      </c>
      <c r="C2549" t="e">
        <f t="shared" si="118"/>
        <v>#REF!</v>
      </c>
      <c r="D2549" t="e">
        <f t="shared" si="119"/>
        <v>#REF!</v>
      </c>
      <c r="E2549" t="e">
        <f>#REF!&amp;":"&amp;#REF!&amp;":"&amp;#REF!</f>
        <v>#REF!</v>
      </c>
      <c r="F2549" s="50" t="e">
        <f>"Fund # 1:"&amp;#REF!</f>
        <v>#REF!</v>
      </c>
      <c r="G2549" t="e">
        <f>IF(#REF!="","",#REF!)</f>
        <v>#REF!</v>
      </c>
    </row>
    <row r="2550" spans="1:7" x14ac:dyDescent="0.3">
      <c r="A2550" t="s">
        <v>8</v>
      </c>
      <c r="B2550" t="e">
        <f t="shared" si="117"/>
        <v>#REF!</v>
      </c>
      <c r="C2550" t="e">
        <f t="shared" si="118"/>
        <v>#REF!</v>
      </c>
      <c r="D2550" t="e">
        <f t="shared" si="119"/>
        <v>#REF!</v>
      </c>
      <c r="E2550" t="e">
        <f>#REF!&amp;":"&amp;#REF!&amp;":"&amp;#REF!</f>
        <v>#REF!</v>
      </c>
      <c r="F2550" s="50" t="e">
        <f>"Fund # 1:"&amp;#REF!</f>
        <v>#REF!</v>
      </c>
      <c r="G2550" t="e">
        <f>IF(#REF!="","",#REF!)</f>
        <v>#REF!</v>
      </c>
    </row>
    <row r="2551" spans="1:7" x14ac:dyDescent="0.3">
      <c r="A2551" t="s">
        <v>8</v>
      </c>
      <c r="B2551" t="e">
        <f t="shared" si="117"/>
        <v>#REF!</v>
      </c>
      <c r="C2551" t="e">
        <f t="shared" si="118"/>
        <v>#REF!</v>
      </c>
      <c r="D2551" t="e">
        <f t="shared" si="119"/>
        <v>#REF!</v>
      </c>
      <c r="E2551" t="e">
        <f>#REF!&amp;":"&amp;#REF!&amp;":"&amp;#REF!</f>
        <v>#REF!</v>
      </c>
      <c r="F2551" s="50" t="e">
        <f>"Fund # 1:"&amp;#REF!</f>
        <v>#REF!</v>
      </c>
      <c r="G2551" t="e">
        <f>IF(#REF!="","",#REF!)</f>
        <v>#REF!</v>
      </c>
    </row>
    <row r="2552" spans="1:7" x14ac:dyDescent="0.3">
      <c r="A2552" t="s">
        <v>8</v>
      </c>
      <c r="B2552" t="e">
        <f t="shared" si="117"/>
        <v>#REF!</v>
      </c>
      <c r="C2552" t="e">
        <f t="shared" si="118"/>
        <v>#REF!</v>
      </c>
      <c r="D2552" t="e">
        <f t="shared" si="119"/>
        <v>#REF!</v>
      </c>
      <c r="E2552" t="e">
        <f>#REF!&amp;":"&amp;#REF!&amp;":"&amp;#REF!</f>
        <v>#REF!</v>
      </c>
      <c r="F2552" s="50" t="e">
        <f>"Fund # 1:"&amp;#REF!</f>
        <v>#REF!</v>
      </c>
      <c r="G2552" t="e">
        <f>IF(#REF!="","",#REF!)</f>
        <v>#REF!</v>
      </c>
    </row>
    <row r="2553" spans="1:7" x14ac:dyDescent="0.3">
      <c r="A2553" t="s">
        <v>8</v>
      </c>
      <c r="B2553" t="e">
        <f t="shared" si="117"/>
        <v>#REF!</v>
      </c>
      <c r="C2553" t="e">
        <f t="shared" si="118"/>
        <v>#REF!</v>
      </c>
      <c r="D2553" t="e">
        <f t="shared" si="119"/>
        <v>#REF!</v>
      </c>
      <c r="E2553" t="e">
        <f>#REF!&amp;":"&amp;#REF!&amp;":"&amp;#REF!</f>
        <v>#REF!</v>
      </c>
      <c r="F2553" s="50" t="e">
        <f>"Fund # 1:"&amp;#REF!</f>
        <v>#REF!</v>
      </c>
      <c r="G2553" t="e">
        <f>IF(#REF!="","",#REF!)</f>
        <v>#REF!</v>
      </c>
    </row>
    <row r="2554" spans="1:7" x14ac:dyDescent="0.3">
      <c r="A2554" t="s">
        <v>8</v>
      </c>
      <c r="B2554" t="e">
        <f t="shared" si="117"/>
        <v>#REF!</v>
      </c>
      <c r="C2554" t="e">
        <f t="shared" si="118"/>
        <v>#REF!</v>
      </c>
      <c r="D2554" t="e">
        <f t="shared" si="119"/>
        <v>#REF!</v>
      </c>
      <c r="E2554" t="e">
        <f>#REF!&amp;":"&amp;#REF!&amp;":"&amp;#REF!</f>
        <v>#REF!</v>
      </c>
      <c r="F2554" s="50" t="e">
        <f>"Fund # 1:"&amp;#REF!</f>
        <v>#REF!</v>
      </c>
      <c r="G2554" t="e">
        <f>IF(#REF!="","",#REF!)</f>
        <v>#REF!</v>
      </c>
    </row>
    <row r="2555" spans="1:7" x14ac:dyDescent="0.3">
      <c r="A2555" t="s">
        <v>8</v>
      </c>
      <c r="B2555" t="e">
        <f t="shared" si="117"/>
        <v>#REF!</v>
      </c>
      <c r="C2555" t="e">
        <f t="shared" si="118"/>
        <v>#REF!</v>
      </c>
      <c r="D2555" t="e">
        <f t="shared" si="119"/>
        <v>#REF!</v>
      </c>
      <c r="E2555" t="e">
        <f>#REF!&amp;":"&amp;#REF!&amp;":"&amp;#REF!</f>
        <v>#REF!</v>
      </c>
      <c r="F2555" s="50" t="e">
        <f>"Fund # 1:"&amp;#REF!</f>
        <v>#REF!</v>
      </c>
      <c r="G2555" t="e">
        <f>IF(#REF!="","",#REF!)</f>
        <v>#REF!</v>
      </c>
    </row>
    <row r="2556" spans="1:7" x14ac:dyDescent="0.3">
      <c r="A2556" t="s">
        <v>8</v>
      </c>
      <c r="B2556" t="e">
        <f t="shared" si="117"/>
        <v>#REF!</v>
      </c>
      <c r="C2556" t="e">
        <f t="shared" si="118"/>
        <v>#REF!</v>
      </c>
      <c r="D2556" t="e">
        <f t="shared" si="119"/>
        <v>#REF!</v>
      </c>
      <c r="E2556" t="e">
        <f>#REF!&amp;":"&amp;#REF!&amp;":"&amp;#REF!</f>
        <v>#REF!</v>
      </c>
      <c r="F2556" s="50" t="e">
        <f>"Fund # 1:"&amp;#REF!</f>
        <v>#REF!</v>
      </c>
      <c r="G2556" t="e">
        <f>IF(#REF!="","",#REF!)</f>
        <v>#REF!</v>
      </c>
    </row>
    <row r="2557" spans="1:7" x14ac:dyDescent="0.3">
      <c r="A2557" t="s">
        <v>8</v>
      </c>
      <c r="B2557" t="e">
        <f t="shared" si="117"/>
        <v>#REF!</v>
      </c>
      <c r="C2557" t="e">
        <f t="shared" si="118"/>
        <v>#REF!</v>
      </c>
      <c r="D2557" t="e">
        <f t="shared" si="119"/>
        <v>#REF!</v>
      </c>
      <c r="E2557" t="e">
        <f>#REF!&amp;":"&amp;#REF!&amp;":"&amp;#REF!</f>
        <v>#REF!</v>
      </c>
      <c r="F2557" s="50" t="e">
        <f>"Fund # 1:"&amp;#REF!</f>
        <v>#REF!</v>
      </c>
      <c r="G2557" t="e">
        <f>IF(#REF!="","",#REF!)</f>
        <v>#REF!</v>
      </c>
    </row>
    <row r="2558" spans="1:7" x14ac:dyDescent="0.3">
      <c r="A2558" t="s">
        <v>8</v>
      </c>
      <c r="B2558" t="e">
        <f t="shared" si="117"/>
        <v>#REF!</v>
      </c>
      <c r="C2558" t="e">
        <f t="shared" si="118"/>
        <v>#REF!</v>
      </c>
      <c r="D2558" t="e">
        <f t="shared" si="119"/>
        <v>#REF!</v>
      </c>
      <c r="E2558" t="e">
        <f>#REF!&amp;":"&amp;#REF!&amp;":"&amp;#REF!</f>
        <v>#REF!</v>
      </c>
      <c r="F2558" s="50" t="e">
        <f>"Fund # 2:"&amp;#REF!</f>
        <v>#REF!</v>
      </c>
      <c r="G2558" t="e">
        <f>IF(#REF!="","",#REF!)</f>
        <v>#REF!</v>
      </c>
    </row>
    <row r="2559" spans="1:7" x14ac:dyDescent="0.3">
      <c r="A2559" t="s">
        <v>8</v>
      </c>
      <c r="B2559" t="e">
        <f t="shared" si="117"/>
        <v>#REF!</v>
      </c>
      <c r="C2559" t="e">
        <f t="shared" si="118"/>
        <v>#REF!</v>
      </c>
      <c r="D2559" t="e">
        <f t="shared" si="119"/>
        <v>#REF!</v>
      </c>
      <c r="E2559" t="e">
        <f>#REF!&amp;":"&amp;#REF!&amp;":"&amp;#REF!</f>
        <v>#REF!</v>
      </c>
      <c r="F2559" s="50" t="e">
        <f>"Fund # 2:"&amp;#REF!</f>
        <v>#REF!</v>
      </c>
      <c r="G2559" t="e">
        <f>IF(#REF!="","",#REF!)</f>
        <v>#REF!</v>
      </c>
    </row>
    <row r="2560" spans="1:7" x14ac:dyDescent="0.3">
      <c r="A2560" t="s">
        <v>8</v>
      </c>
      <c r="B2560" t="e">
        <f t="shared" si="117"/>
        <v>#REF!</v>
      </c>
      <c r="C2560" t="e">
        <f t="shared" si="118"/>
        <v>#REF!</v>
      </c>
      <c r="D2560" t="e">
        <f t="shared" si="119"/>
        <v>#REF!</v>
      </c>
      <c r="E2560" t="e">
        <f>#REF!&amp;":"&amp;#REF!&amp;":"&amp;#REF!</f>
        <v>#REF!</v>
      </c>
      <c r="F2560" s="50" t="e">
        <f>"Fund # 2:"&amp;#REF!</f>
        <v>#REF!</v>
      </c>
      <c r="G2560" t="e">
        <f>IF(#REF!="","",#REF!)</f>
        <v>#REF!</v>
      </c>
    </row>
    <row r="2561" spans="1:7" x14ac:dyDescent="0.3">
      <c r="A2561" t="s">
        <v>8</v>
      </c>
      <c r="B2561" t="e">
        <f t="shared" si="117"/>
        <v>#REF!</v>
      </c>
      <c r="C2561" t="e">
        <f t="shared" si="118"/>
        <v>#REF!</v>
      </c>
      <c r="D2561" t="e">
        <f t="shared" si="119"/>
        <v>#REF!</v>
      </c>
      <c r="E2561" t="e">
        <f>#REF!&amp;":"&amp;#REF!&amp;":"&amp;#REF!</f>
        <v>#REF!</v>
      </c>
      <c r="F2561" s="50" t="e">
        <f>"Fund # 2:"&amp;#REF!</f>
        <v>#REF!</v>
      </c>
      <c r="G2561" t="e">
        <f>IF(#REF!="","",#REF!)</f>
        <v>#REF!</v>
      </c>
    </row>
    <row r="2562" spans="1:7" x14ac:dyDescent="0.3">
      <c r="A2562" t="s">
        <v>8</v>
      </c>
      <c r="B2562" t="e">
        <f t="shared" si="117"/>
        <v>#REF!</v>
      </c>
      <c r="C2562" t="e">
        <f t="shared" si="118"/>
        <v>#REF!</v>
      </c>
      <c r="D2562" t="e">
        <f t="shared" si="119"/>
        <v>#REF!</v>
      </c>
      <c r="E2562" t="e">
        <f>#REF!&amp;":"&amp;#REF!&amp;":"&amp;#REF!</f>
        <v>#REF!</v>
      </c>
      <c r="F2562" s="50" t="e">
        <f>"Fund # 2:"&amp;#REF!</f>
        <v>#REF!</v>
      </c>
      <c r="G2562" t="e">
        <f>IF(#REF!="","",#REF!)</f>
        <v>#REF!</v>
      </c>
    </row>
    <row r="2563" spans="1:7" x14ac:dyDescent="0.3">
      <c r="A2563" t="s">
        <v>8</v>
      </c>
      <c r="B2563" t="e">
        <f t="shared" ref="B2563:B2626" si="120">IF(AgencyCode="","",AgencyCode)</f>
        <v>#REF!</v>
      </c>
      <c r="C2563" t="e">
        <f t="shared" ref="C2563:C2626" si="121">IF(AgencyName="","",AgencyName)</f>
        <v>#REF!</v>
      </c>
      <c r="D2563" t="e">
        <f t="shared" ref="D2563:D2626" si="122">IF(Year="","",Year)</f>
        <v>#REF!</v>
      </c>
      <c r="E2563" t="e">
        <f>#REF!&amp;":"&amp;#REF!&amp;":"&amp;#REF!</f>
        <v>#REF!</v>
      </c>
      <c r="F2563" s="50" t="e">
        <f>"Fund # 2:"&amp;#REF!</f>
        <v>#REF!</v>
      </c>
      <c r="G2563" t="e">
        <f>IF(#REF!="","",#REF!)</f>
        <v>#REF!</v>
      </c>
    </row>
    <row r="2564" spans="1:7" x14ac:dyDescent="0.3">
      <c r="A2564" t="s">
        <v>8</v>
      </c>
      <c r="B2564" t="e">
        <f t="shared" si="120"/>
        <v>#REF!</v>
      </c>
      <c r="C2564" t="e">
        <f t="shared" si="121"/>
        <v>#REF!</v>
      </c>
      <c r="D2564" t="e">
        <f t="shared" si="122"/>
        <v>#REF!</v>
      </c>
      <c r="E2564" t="e">
        <f>#REF!&amp;":"&amp;#REF!&amp;":"&amp;#REF!</f>
        <v>#REF!</v>
      </c>
      <c r="F2564" s="50" t="e">
        <f>"Fund # 2:"&amp;#REF!</f>
        <v>#REF!</v>
      </c>
      <c r="G2564" t="e">
        <f>IF(#REF!="","",#REF!)</f>
        <v>#REF!</v>
      </c>
    </row>
    <row r="2565" spans="1:7" x14ac:dyDescent="0.3">
      <c r="A2565" t="s">
        <v>8</v>
      </c>
      <c r="B2565" t="e">
        <f t="shared" si="120"/>
        <v>#REF!</v>
      </c>
      <c r="C2565" t="e">
        <f t="shared" si="121"/>
        <v>#REF!</v>
      </c>
      <c r="D2565" t="e">
        <f t="shared" si="122"/>
        <v>#REF!</v>
      </c>
      <c r="E2565" t="e">
        <f>#REF!&amp;":"&amp;#REF!&amp;":"&amp;#REF!</f>
        <v>#REF!</v>
      </c>
      <c r="F2565" s="50" t="e">
        <f>"Fund # 2:"&amp;#REF!</f>
        <v>#REF!</v>
      </c>
      <c r="G2565" t="e">
        <f>IF(#REF!="","",#REF!)</f>
        <v>#REF!</v>
      </c>
    </row>
    <row r="2566" spans="1:7" x14ac:dyDescent="0.3">
      <c r="A2566" t="s">
        <v>8</v>
      </c>
      <c r="B2566" t="e">
        <f t="shared" si="120"/>
        <v>#REF!</v>
      </c>
      <c r="C2566" t="e">
        <f t="shared" si="121"/>
        <v>#REF!</v>
      </c>
      <c r="D2566" t="e">
        <f t="shared" si="122"/>
        <v>#REF!</v>
      </c>
      <c r="E2566" t="e">
        <f>#REF!&amp;":"&amp;#REF!&amp;":"&amp;#REF!</f>
        <v>#REF!</v>
      </c>
      <c r="F2566" s="50" t="e">
        <f>"Fund # 2:"&amp;#REF!</f>
        <v>#REF!</v>
      </c>
      <c r="G2566" t="e">
        <f>IF(#REF!="","",#REF!)</f>
        <v>#REF!</v>
      </c>
    </row>
    <row r="2567" spans="1:7" x14ac:dyDescent="0.3">
      <c r="A2567" t="s">
        <v>8</v>
      </c>
      <c r="B2567" t="e">
        <f t="shared" si="120"/>
        <v>#REF!</v>
      </c>
      <c r="C2567" t="e">
        <f t="shared" si="121"/>
        <v>#REF!</v>
      </c>
      <c r="D2567" t="e">
        <f t="shared" si="122"/>
        <v>#REF!</v>
      </c>
      <c r="E2567" t="e">
        <f>#REF!&amp;":"&amp;#REF!&amp;":"&amp;#REF!</f>
        <v>#REF!</v>
      </c>
      <c r="F2567" s="50" t="e">
        <f>"Fund # 2:"&amp;#REF!</f>
        <v>#REF!</v>
      </c>
      <c r="G2567" t="e">
        <f>IF(#REF!="","",#REF!)</f>
        <v>#REF!</v>
      </c>
    </row>
    <row r="2568" spans="1:7" x14ac:dyDescent="0.3">
      <c r="A2568" t="s">
        <v>8</v>
      </c>
      <c r="B2568" t="e">
        <f t="shared" si="120"/>
        <v>#REF!</v>
      </c>
      <c r="C2568" t="e">
        <f t="shared" si="121"/>
        <v>#REF!</v>
      </c>
      <c r="D2568" t="e">
        <f t="shared" si="122"/>
        <v>#REF!</v>
      </c>
      <c r="E2568" t="e">
        <f>#REF!&amp;":"&amp;#REF!&amp;":"&amp;#REF!</f>
        <v>#REF!</v>
      </c>
      <c r="F2568" s="50" t="e">
        <f>"Fund # 2:"&amp;#REF!</f>
        <v>#REF!</v>
      </c>
      <c r="G2568" t="e">
        <f>IF(#REF!="","",#REF!)</f>
        <v>#REF!</v>
      </c>
    </row>
    <row r="2569" spans="1:7" x14ac:dyDescent="0.3">
      <c r="A2569" t="s">
        <v>8</v>
      </c>
      <c r="B2569" t="e">
        <f t="shared" si="120"/>
        <v>#REF!</v>
      </c>
      <c r="C2569" t="e">
        <f t="shared" si="121"/>
        <v>#REF!</v>
      </c>
      <c r="D2569" t="e">
        <f t="shared" si="122"/>
        <v>#REF!</v>
      </c>
      <c r="E2569" t="e">
        <f>#REF!&amp;":"&amp;#REF!&amp;":"&amp;#REF!</f>
        <v>#REF!</v>
      </c>
      <c r="F2569" s="50" t="e">
        <f>"Fund # 2:"&amp;#REF!</f>
        <v>#REF!</v>
      </c>
      <c r="G2569" t="e">
        <f>IF(#REF!="","",#REF!)</f>
        <v>#REF!</v>
      </c>
    </row>
    <row r="2570" spans="1:7" x14ac:dyDescent="0.3">
      <c r="A2570" t="s">
        <v>8</v>
      </c>
      <c r="B2570" t="e">
        <f t="shared" si="120"/>
        <v>#REF!</v>
      </c>
      <c r="C2570" t="e">
        <f t="shared" si="121"/>
        <v>#REF!</v>
      </c>
      <c r="D2570" t="e">
        <f t="shared" si="122"/>
        <v>#REF!</v>
      </c>
      <c r="E2570" t="e">
        <f>#REF!&amp;":"&amp;#REF!&amp;":"&amp;#REF!</f>
        <v>#REF!</v>
      </c>
      <c r="F2570" s="50" t="e">
        <f>"Fund # 3:"&amp;#REF!</f>
        <v>#REF!</v>
      </c>
      <c r="G2570" t="e">
        <f>IF(#REF!="","",#REF!)</f>
        <v>#REF!</v>
      </c>
    </row>
    <row r="2571" spans="1:7" x14ac:dyDescent="0.3">
      <c r="A2571" t="s">
        <v>8</v>
      </c>
      <c r="B2571" t="e">
        <f t="shared" si="120"/>
        <v>#REF!</v>
      </c>
      <c r="C2571" t="e">
        <f t="shared" si="121"/>
        <v>#REF!</v>
      </c>
      <c r="D2571" t="e">
        <f t="shared" si="122"/>
        <v>#REF!</v>
      </c>
      <c r="E2571" t="e">
        <f>#REF!&amp;":"&amp;#REF!&amp;":"&amp;#REF!</f>
        <v>#REF!</v>
      </c>
      <c r="F2571" s="50" t="e">
        <f>"Fund # 3:"&amp;#REF!</f>
        <v>#REF!</v>
      </c>
      <c r="G2571" t="e">
        <f>IF(#REF!="","",#REF!)</f>
        <v>#REF!</v>
      </c>
    </row>
    <row r="2572" spans="1:7" x14ac:dyDescent="0.3">
      <c r="A2572" t="s">
        <v>8</v>
      </c>
      <c r="B2572" t="e">
        <f t="shared" si="120"/>
        <v>#REF!</v>
      </c>
      <c r="C2572" t="e">
        <f t="shared" si="121"/>
        <v>#REF!</v>
      </c>
      <c r="D2572" t="e">
        <f t="shared" si="122"/>
        <v>#REF!</v>
      </c>
      <c r="E2572" t="e">
        <f>#REF!&amp;":"&amp;#REF!&amp;":"&amp;#REF!</f>
        <v>#REF!</v>
      </c>
      <c r="F2572" s="50" t="e">
        <f>"Fund # 3:"&amp;#REF!</f>
        <v>#REF!</v>
      </c>
      <c r="G2572" t="e">
        <f>IF(#REF!="","",#REF!)</f>
        <v>#REF!</v>
      </c>
    </row>
    <row r="2573" spans="1:7" x14ac:dyDescent="0.3">
      <c r="A2573" t="s">
        <v>8</v>
      </c>
      <c r="B2573" t="e">
        <f t="shared" si="120"/>
        <v>#REF!</v>
      </c>
      <c r="C2573" t="e">
        <f t="shared" si="121"/>
        <v>#REF!</v>
      </c>
      <c r="D2573" t="e">
        <f t="shared" si="122"/>
        <v>#REF!</v>
      </c>
      <c r="E2573" t="e">
        <f>#REF!&amp;":"&amp;#REF!&amp;":"&amp;#REF!</f>
        <v>#REF!</v>
      </c>
      <c r="F2573" s="50" t="e">
        <f>"Fund # 3:"&amp;#REF!</f>
        <v>#REF!</v>
      </c>
      <c r="G2573" t="e">
        <f>IF(#REF!="","",#REF!)</f>
        <v>#REF!</v>
      </c>
    </row>
    <row r="2574" spans="1:7" x14ac:dyDescent="0.3">
      <c r="A2574" t="s">
        <v>8</v>
      </c>
      <c r="B2574" t="e">
        <f t="shared" si="120"/>
        <v>#REF!</v>
      </c>
      <c r="C2574" t="e">
        <f t="shared" si="121"/>
        <v>#REF!</v>
      </c>
      <c r="D2574" t="e">
        <f t="shared" si="122"/>
        <v>#REF!</v>
      </c>
      <c r="E2574" t="e">
        <f>#REF!&amp;":"&amp;#REF!&amp;":"&amp;#REF!</f>
        <v>#REF!</v>
      </c>
      <c r="F2574" s="50" t="e">
        <f>"Fund # 3:"&amp;#REF!</f>
        <v>#REF!</v>
      </c>
      <c r="G2574" t="e">
        <f>IF(#REF!="","",#REF!)</f>
        <v>#REF!</v>
      </c>
    </row>
    <row r="2575" spans="1:7" x14ac:dyDescent="0.3">
      <c r="A2575" t="s">
        <v>8</v>
      </c>
      <c r="B2575" t="e">
        <f t="shared" si="120"/>
        <v>#REF!</v>
      </c>
      <c r="C2575" t="e">
        <f t="shared" si="121"/>
        <v>#REF!</v>
      </c>
      <c r="D2575" t="e">
        <f t="shared" si="122"/>
        <v>#REF!</v>
      </c>
      <c r="E2575" t="e">
        <f>#REF!&amp;":"&amp;#REF!&amp;":"&amp;#REF!</f>
        <v>#REF!</v>
      </c>
      <c r="F2575" s="50" t="e">
        <f>"Fund # 3:"&amp;#REF!</f>
        <v>#REF!</v>
      </c>
      <c r="G2575" t="e">
        <f>IF(#REF!="","",#REF!)</f>
        <v>#REF!</v>
      </c>
    </row>
    <row r="2576" spans="1:7" x14ac:dyDescent="0.3">
      <c r="A2576" t="s">
        <v>8</v>
      </c>
      <c r="B2576" t="e">
        <f t="shared" si="120"/>
        <v>#REF!</v>
      </c>
      <c r="C2576" t="e">
        <f t="shared" si="121"/>
        <v>#REF!</v>
      </c>
      <c r="D2576" t="e">
        <f t="shared" si="122"/>
        <v>#REF!</v>
      </c>
      <c r="E2576" t="e">
        <f>#REF!&amp;":"&amp;#REF!&amp;":"&amp;#REF!</f>
        <v>#REF!</v>
      </c>
      <c r="F2576" s="50" t="e">
        <f>"Fund # 3:"&amp;#REF!</f>
        <v>#REF!</v>
      </c>
      <c r="G2576" t="e">
        <f>IF(#REF!="","",#REF!)</f>
        <v>#REF!</v>
      </c>
    </row>
    <row r="2577" spans="1:7" x14ac:dyDescent="0.3">
      <c r="A2577" t="s">
        <v>8</v>
      </c>
      <c r="B2577" t="e">
        <f t="shared" si="120"/>
        <v>#REF!</v>
      </c>
      <c r="C2577" t="e">
        <f t="shared" si="121"/>
        <v>#REF!</v>
      </c>
      <c r="D2577" t="e">
        <f t="shared" si="122"/>
        <v>#REF!</v>
      </c>
      <c r="E2577" t="e">
        <f>#REF!&amp;":"&amp;#REF!&amp;":"&amp;#REF!</f>
        <v>#REF!</v>
      </c>
      <c r="F2577" s="50" t="e">
        <f>"Fund # 3:"&amp;#REF!</f>
        <v>#REF!</v>
      </c>
      <c r="G2577" t="e">
        <f>IF(#REF!="","",#REF!)</f>
        <v>#REF!</v>
      </c>
    </row>
    <row r="2578" spans="1:7" x14ac:dyDescent="0.3">
      <c r="A2578" t="s">
        <v>8</v>
      </c>
      <c r="B2578" t="e">
        <f t="shared" si="120"/>
        <v>#REF!</v>
      </c>
      <c r="C2578" t="e">
        <f t="shared" si="121"/>
        <v>#REF!</v>
      </c>
      <c r="D2578" t="e">
        <f t="shared" si="122"/>
        <v>#REF!</v>
      </c>
      <c r="E2578" t="e">
        <f>#REF!&amp;":"&amp;#REF!&amp;":"&amp;#REF!</f>
        <v>#REF!</v>
      </c>
      <c r="F2578" s="50" t="e">
        <f>"Fund # 3:"&amp;#REF!</f>
        <v>#REF!</v>
      </c>
      <c r="G2578" t="e">
        <f>IF(#REF!="","",#REF!)</f>
        <v>#REF!</v>
      </c>
    </row>
    <row r="2579" spans="1:7" x14ac:dyDescent="0.3">
      <c r="A2579" t="s">
        <v>8</v>
      </c>
      <c r="B2579" t="e">
        <f t="shared" si="120"/>
        <v>#REF!</v>
      </c>
      <c r="C2579" t="e">
        <f t="shared" si="121"/>
        <v>#REF!</v>
      </c>
      <c r="D2579" t="e">
        <f t="shared" si="122"/>
        <v>#REF!</v>
      </c>
      <c r="E2579" t="e">
        <f>#REF!&amp;":"&amp;#REF!&amp;":"&amp;#REF!</f>
        <v>#REF!</v>
      </c>
      <c r="F2579" s="50" t="e">
        <f>"Fund # 3:"&amp;#REF!</f>
        <v>#REF!</v>
      </c>
      <c r="G2579" t="e">
        <f>IF(#REF!="","",#REF!)</f>
        <v>#REF!</v>
      </c>
    </row>
    <row r="2580" spans="1:7" x14ac:dyDescent="0.3">
      <c r="A2580" t="s">
        <v>8</v>
      </c>
      <c r="B2580" t="e">
        <f t="shared" si="120"/>
        <v>#REF!</v>
      </c>
      <c r="C2580" t="e">
        <f t="shared" si="121"/>
        <v>#REF!</v>
      </c>
      <c r="D2580" t="e">
        <f t="shared" si="122"/>
        <v>#REF!</v>
      </c>
      <c r="E2580" t="e">
        <f>#REF!&amp;":"&amp;#REF!&amp;":"&amp;#REF!</f>
        <v>#REF!</v>
      </c>
      <c r="F2580" s="50" t="e">
        <f>"Fund # 3:"&amp;#REF!</f>
        <v>#REF!</v>
      </c>
      <c r="G2580" t="e">
        <f>IF(#REF!="","",#REF!)</f>
        <v>#REF!</v>
      </c>
    </row>
    <row r="2581" spans="1:7" x14ac:dyDescent="0.3">
      <c r="A2581" t="s">
        <v>8</v>
      </c>
      <c r="B2581" t="e">
        <f t="shared" si="120"/>
        <v>#REF!</v>
      </c>
      <c r="C2581" t="e">
        <f t="shared" si="121"/>
        <v>#REF!</v>
      </c>
      <c r="D2581" t="e">
        <f t="shared" si="122"/>
        <v>#REF!</v>
      </c>
      <c r="E2581" t="e">
        <f>#REF!&amp;":"&amp;#REF!&amp;":"&amp;#REF!</f>
        <v>#REF!</v>
      </c>
      <c r="F2581" s="50" t="e">
        <f>"Fund # 3:"&amp;#REF!</f>
        <v>#REF!</v>
      </c>
      <c r="G2581" t="e">
        <f>IF(#REF!="","",#REF!)</f>
        <v>#REF!</v>
      </c>
    </row>
    <row r="2582" spans="1:7" x14ac:dyDescent="0.3">
      <c r="A2582" t="s">
        <v>8</v>
      </c>
      <c r="B2582" t="e">
        <f t="shared" si="120"/>
        <v>#REF!</v>
      </c>
      <c r="C2582" t="e">
        <f t="shared" si="121"/>
        <v>#REF!</v>
      </c>
      <c r="D2582" t="e">
        <f t="shared" si="122"/>
        <v>#REF!</v>
      </c>
      <c r="E2582" t="e">
        <f>#REF!&amp;":"&amp;#REF!&amp;":"&amp;#REF!</f>
        <v>#REF!</v>
      </c>
      <c r="F2582" s="50" t="e">
        <f>"Fund # 4:"&amp;#REF!</f>
        <v>#REF!</v>
      </c>
      <c r="G2582" t="e">
        <f>IF(#REF!="","",#REF!)</f>
        <v>#REF!</v>
      </c>
    </row>
    <row r="2583" spans="1:7" x14ac:dyDescent="0.3">
      <c r="A2583" t="s">
        <v>8</v>
      </c>
      <c r="B2583" t="e">
        <f t="shared" si="120"/>
        <v>#REF!</v>
      </c>
      <c r="C2583" t="e">
        <f t="shared" si="121"/>
        <v>#REF!</v>
      </c>
      <c r="D2583" t="e">
        <f t="shared" si="122"/>
        <v>#REF!</v>
      </c>
      <c r="E2583" t="e">
        <f>#REF!&amp;":"&amp;#REF!&amp;":"&amp;#REF!</f>
        <v>#REF!</v>
      </c>
      <c r="F2583" s="50" t="e">
        <f>"Fund # 4:"&amp;#REF!</f>
        <v>#REF!</v>
      </c>
      <c r="G2583" t="e">
        <f>IF(#REF!="","",#REF!)</f>
        <v>#REF!</v>
      </c>
    </row>
    <row r="2584" spans="1:7" x14ac:dyDescent="0.3">
      <c r="A2584" t="s">
        <v>8</v>
      </c>
      <c r="B2584" t="e">
        <f t="shared" si="120"/>
        <v>#REF!</v>
      </c>
      <c r="C2584" t="e">
        <f t="shared" si="121"/>
        <v>#REF!</v>
      </c>
      <c r="D2584" t="e">
        <f t="shared" si="122"/>
        <v>#REF!</v>
      </c>
      <c r="E2584" t="e">
        <f>#REF!&amp;":"&amp;#REF!&amp;":"&amp;#REF!</f>
        <v>#REF!</v>
      </c>
      <c r="F2584" s="50" t="e">
        <f>"Fund # 4:"&amp;#REF!</f>
        <v>#REF!</v>
      </c>
      <c r="G2584" t="e">
        <f>IF(#REF!="","",#REF!)</f>
        <v>#REF!</v>
      </c>
    </row>
    <row r="2585" spans="1:7" x14ac:dyDescent="0.3">
      <c r="A2585" t="s">
        <v>8</v>
      </c>
      <c r="B2585" t="e">
        <f t="shared" si="120"/>
        <v>#REF!</v>
      </c>
      <c r="C2585" t="e">
        <f t="shared" si="121"/>
        <v>#REF!</v>
      </c>
      <c r="D2585" t="e">
        <f t="shared" si="122"/>
        <v>#REF!</v>
      </c>
      <c r="E2585" t="e">
        <f>#REF!&amp;":"&amp;#REF!&amp;":"&amp;#REF!</f>
        <v>#REF!</v>
      </c>
      <c r="F2585" s="50" t="e">
        <f>"Fund # 4:"&amp;#REF!</f>
        <v>#REF!</v>
      </c>
      <c r="G2585" t="e">
        <f>IF(#REF!="","",#REF!)</f>
        <v>#REF!</v>
      </c>
    </row>
    <row r="2586" spans="1:7" x14ac:dyDescent="0.3">
      <c r="A2586" t="s">
        <v>8</v>
      </c>
      <c r="B2586" t="e">
        <f t="shared" si="120"/>
        <v>#REF!</v>
      </c>
      <c r="C2586" t="e">
        <f t="shared" si="121"/>
        <v>#REF!</v>
      </c>
      <c r="D2586" t="e">
        <f t="shared" si="122"/>
        <v>#REF!</v>
      </c>
      <c r="E2586" t="e">
        <f>#REF!&amp;":"&amp;#REF!&amp;":"&amp;#REF!</f>
        <v>#REF!</v>
      </c>
      <c r="F2586" s="50" t="e">
        <f>"Fund # 4:"&amp;#REF!</f>
        <v>#REF!</v>
      </c>
      <c r="G2586" t="e">
        <f>IF(#REF!="","",#REF!)</f>
        <v>#REF!</v>
      </c>
    </row>
    <row r="2587" spans="1:7" x14ac:dyDescent="0.3">
      <c r="A2587" t="s">
        <v>8</v>
      </c>
      <c r="B2587" t="e">
        <f t="shared" si="120"/>
        <v>#REF!</v>
      </c>
      <c r="C2587" t="e">
        <f t="shared" si="121"/>
        <v>#REF!</v>
      </c>
      <c r="D2587" t="e">
        <f t="shared" si="122"/>
        <v>#REF!</v>
      </c>
      <c r="E2587" t="e">
        <f>#REF!&amp;":"&amp;#REF!&amp;":"&amp;#REF!</f>
        <v>#REF!</v>
      </c>
      <c r="F2587" s="50" t="e">
        <f>"Fund # 4:"&amp;#REF!</f>
        <v>#REF!</v>
      </c>
      <c r="G2587" t="e">
        <f>IF(#REF!="","",#REF!)</f>
        <v>#REF!</v>
      </c>
    </row>
    <row r="2588" spans="1:7" x14ac:dyDescent="0.3">
      <c r="A2588" t="s">
        <v>8</v>
      </c>
      <c r="B2588" t="e">
        <f t="shared" si="120"/>
        <v>#REF!</v>
      </c>
      <c r="C2588" t="e">
        <f t="shared" si="121"/>
        <v>#REF!</v>
      </c>
      <c r="D2588" t="e">
        <f t="shared" si="122"/>
        <v>#REF!</v>
      </c>
      <c r="E2588" t="e">
        <f>#REF!&amp;":"&amp;#REF!&amp;":"&amp;#REF!</f>
        <v>#REF!</v>
      </c>
      <c r="F2588" s="50" t="e">
        <f>"Fund # 4:"&amp;#REF!</f>
        <v>#REF!</v>
      </c>
      <c r="G2588" t="e">
        <f>IF(#REF!="","",#REF!)</f>
        <v>#REF!</v>
      </c>
    </row>
    <row r="2589" spans="1:7" x14ac:dyDescent="0.3">
      <c r="A2589" t="s">
        <v>8</v>
      </c>
      <c r="B2589" t="e">
        <f t="shared" si="120"/>
        <v>#REF!</v>
      </c>
      <c r="C2589" t="e">
        <f t="shared" si="121"/>
        <v>#REF!</v>
      </c>
      <c r="D2589" t="e">
        <f t="shared" si="122"/>
        <v>#REF!</v>
      </c>
      <c r="E2589" t="e">
        <f>#REF!&amp;":"&amp;#REF!&amp;":"&amp;#REF!</f>
        <v>#REF!</v>
      </c>
      <c r="F2589" s="50" t="e">
        <f>"Fund # 4:"&amp;#REF!</f>
        <v>#REF!</v>
      </c>
      <c r="G2589" t="e">
        <f>IF(#REF!="","",#REF!)</f>
        <v>#REF!</v>
      </c>
    </row>
    <row r="2590" spans="1:7" x14ac:dyDescent="0.3">
      <c r="A2590" t="s">
        <v>8</v>
      </c>
      <c r="B2590" t="e">
        <f t="shared" si="120"/>
        <v>#REF!</v>
      </c>
      <c r="C2590" t="e">
        <f t="shared" si="121"/>
        <v>#REF!</v>
      </c>
      <c r="D2590" t="e">
        <f t="shared" si="122"/>
        <v>#REF!</v>
      </c>
      <c r="E2590" t="e">
        <f>#REF!&amp;":"&amp;#REF!&amp;":"&amp;#REF!</f>
        <v>#REF!</v>
      </c>
      <c r="F2590" s="50" t="e">
        <f>"Fund # 4:"&amp;#REF!</f>
        <v>#REF!</v>
      </c>
      <c r="G2590" t="e">
        <f>IF(#REF!="","",#REF!)</f>
        <v>#REF!</v>
      </c>
    </row>
    <row r="2591" spans="1:7" x14ac:dyDescent="0.3">
      <c r="A2591" t="s">
        <v>8</v>
      </c>
      <c r="B2591" t="e">
        <f t="shared" si="120"/>
        <v>#REF!</v>
      </c>
      <c r="C2591" t="e">
        <f t="shared" si="121"/>
        <v>#REF!</v>
      </c>
      <c r="D2591" t="e">
        <f t="shared" si="122"/>
        <v>#REF!</v>
      </c>
      <c r="E2591" t="e">
        <f>#REF!&amp;":"&amp;#REF!&amp;":"&amp;#REF!</f>
        <v>#REF!</v>
      </c>
      <c r="F2591" s="50" t="e">
        <f>"Fund # 4:"&amp;#REF!</f>
        <v>#REF!</v>
      </c>
      <c r="G2591" t="e">
        <f>IF(#REF!="","",#REF!)</f>
        <v>#REF!</v>
      </c>
    </row>
    <row r="2592" spans="1:7" x14ac:dyDescent="0.3">
      <c r="A2592" t="s">
        <v>8</v>
      </c>
      <c r="B2592" t="e">
        <f t="shared" si="120"/>
        <v>#REF!</v>
      </c>
      <c r="C2592" t="e">
        <f t="shared" si="121"/>
        <v>#REF!</v>
      </c>
      <c r="D2592" t="e">
        <f t="shared" si="122"/>
        <v>#REF!</v>
      </c>
      <c r="E2592" t="e">
        <f>#REF!&amp;":"&amp;#REF!&amp;":"&amp;#REF!</f>
        <v>#REF!</v>
      </c>
      <c r="F2592" s="50" t="e">
        <f>"Fund # 4:"&amp;#REF!</f>
        <v>#REF!</v>
      </c>
      <c r="G2592" t="e">
        <f>IF(#REF!="","",#REF!)</f>
        <v>#REF!</v>
      </c>
    </row>
    <row r="2593" spans="1:7" x14ac:dyDescent="0.3">
      <c r="A2593" t="s">
        <v>8</v>
      </c>
      <c r="B2593" t="e">
        <f t="shared" si="120"/>
        <v>#REF!</v>
      </c>
      <c r="C2593" t="e">
        <f t="shared" si="121"/>
        <v>#REF!</v>
      </c>
      <c r="D2593" t="e">
        <f t="shared" si="122"/>
        <v>#REF!</v>
      </c>
      <c r="E2593" t="e">
        <f>#REF!&amp;":"&amp;#REF!&amp;":"&amp;#REF!</f>
        <v>#REF!</v>
      </c>
      <c r="F2593" s="50" t="e">
        <f>"Fund # 4:"&amp;#REF!</f>
        <v>#REF!</v>
      </c>
      <c r="G2593" t="e">
        <f>IF(#REF!="","",#REF!)</f>
        <v>#REF!</v>
      </c>
    </row>
    <row r="2594" spans="1:7" x14ac:dyDescent="0.3">
      <c r="A2594" t="s">
        <v>8</v>
      </c>
      <c r="B2594" t="e">
        <f t="shared" si="120"/>
        <v>#REF!</v>
      </c>
      <c r="C2594" t="e">
        <f t="shared" si="121"/>
        <v>#REF!</v>
      </c>
      <c r="D2594" t="e">
        <f t="shared" si="122"/>
        <v>#REF!</v>
      </c>
      <c r="E2594" t="e">
        <f>#REF!&amp;":"&amp;#REF!&amp;":"&amp;#REF!</f>
        <v>#REF!</v>
      </c>
      <c r="F2594" s="50" t="e">
        <f>"Fund # 5:"&amp;#REF!</f>
        <v>#REF!</v>
      </c>
      <c r="G2594" t="e">
        <f>IF(#REF!="","",#REF!)</f>
        <v>#REF!</v>
      </c>
    </row>
    <row r="2595" spans="1:7" x14ac:dyDescent="0.3">
      <c r="A2595" t="s">
        <v>8</v>
      </c>
      <c r="B2595" t="e">
        <f t="shared" si="120"/>
        <v>#REF!</v>
      </c>
      <c r="C2595" t="e">
        <f t="shared" si="121"/>
        <v>#REF!</v>
      </c>
      <c r="D2595" t="e">
        <f t="shared" si="122"/>
        <v>#REF!</v>
      </c>
      <c r="E2595" t="e">
        <f>#REF!&amp;":"&amp;#REF!&amp;":"&amp;#REF!</f>
        <v>#REF!</v>
      </c>
      <c r="F2595" s="50" t="e">
        <f>"Fund # 5:"&amp;#REF!</f>
        <v>#REF!</v>
      </c>
      <c r="G2595" t="e">
        <f>IF(#REF!="","",#REF!)</f>
        <v>#REF!</v>
      </c>
    </row>
    <row r="2596" spans="1:7" x14ac:dyDescent="0.3">
      <c r="A2596" t="s">
        <v>8</v>
      </c>
      <c r="B2596" t="e">
        <f t="shared" si="120"/>
        <v>#REF!</v>
      </c>
      <c r="C2596" t="e">
        <f t="shared" si="121"/>
        <v>#REF!</v>
      </c>
      <c r="D2596" t="e">
        <f t="shared" si="122"/>
        <v>#REF!</v>
      </c>
      <c r="E2596" t="e">
        <f>#REF!&amp;":"&amp;#REF!&amp;":"&amp;#REF!</f>
        <v>#REF!</v>
      </c>
      <c r="F2596" s="50" t="e">
        <f>"Fund # 5:"&amp;#REF!</f>
        <v>#REF!</v>
      </c>
      <c r="G2596" t="e">
        <f>IF(#REF!="","",#REF!)</f>
        <v>#REF!</v>
      </c>
    </row>
    <row r="2597" spans="1:7" x14ac:dyDescent="0.3">
      <c r="A2597" t="s">
        <v>8</v>
      </c>
      <c r="B2597" t="e">
        <f t="shared" si="120"/>
        <v>#REF!</v>
      </c>
      <c r="C2597" t="e">
        <f t="shared" si="121"/>
        <v>#REF!</v>
      </c>
      <c r="D2597" t="e">
        <f t="shared" si="122"/>
        <v>#REF!</v>
      </c>
      <c r="E2597" t="e">
        <f>#REF!&amp;":"&amp;#REF!&amp;":"&amp;#REF!</f>
        <v>#REF!</v>
      </c>
      <c r="F2597" s="50" t="e">
        <f>"Fund # 5:"&amp;#REF!</f>
        <v>#REF!</v>
      </c>
      <c r="G2597" t="e">
        <f>IF(#REF!="","",#REF!)</f>
        <v>#REF!</v>
      </c>
    </row>
    <row r="2598" spans="1:7" x14ac:dyDescent="0.3">
      <c r="A2598" t="s">
        <v>8</v>
      </c>
      <c r="B2598" t="e">
        <f t="shared" si="120"/>
        <v>#REF!</v>
      </c>
      <c r="C2598" t="e">
        <f t="shared" si="121"/>
        <v>#REF!</v>
      </c>
      <c r="D2598" t="e">
        <f t="shared" si="122"/>
        <v>#REF!</v>
      </c>
      <c r="E2598" t="e">
        <f>#REF!&amp;":"&amp;#REF!&amp;":"&amp;#REF!</f>
        <v>#REF!</v>
      </c>
      <c r="F2598" s="50" t="e">
        <f>"Fund # 5:"&amp;#REF!</f>
        <v>#REF!</v>
      </c>
      <c r="G2598" t="e">
        <f>IF(#REF!="","",#REF!)</f>
        <v>#REF!</v>
      </c>
    </row>
    <row r="2599" spans="1:7" x14ac:dyDescent="0.3">
      <c r="A2599" t="s">
        <v>8</v>
      </c>
      <c r="B2599" t="e">
        <f t="shared" si="120"/>
        <v>#REF!</v>
      </c>
      <c r="C2599" t="e">
        <f t="shared" si="121"/>
        <v>#REF!</v>
      </c>
      <c r="D2599" t="e">
        <f t="shared" si="122"/>
        <v>#REF!</v>
      </c>
      <c r="E2599" t="e">
        <f>#REF!&amp;":"&amp;#REF!&amp;":"&amp;#REF!</f>
        <v>#REF!</v>
      </c>
      <c r="F2599" s="50" t="e">
        <f>"Fund # 5:"&amp;#REF!</f>
        <v>#REF!</v>
      </c>
      <c r="G2599" t="e">
        <f>IF(#REF!="","",#REF!)</f>
        <v>#REF!</v>
      </c>
    </row>
    <row r="2600" spans="1:7" x14ac:dyDescent="0.3">
      <c r="A2600" t="s">
        <v>8</v>
      </c>
      <c r="B2600" t="e">
        <f t="shared" si="120"/>
        <v>#REF!</v>
      </c>
      <c r="C2600" t="e">
        <f t="shared" si="121"/>
        <v>#REF!</v>
      </c>
      <c r="D2600" t="e">
        <f t="shared" si="122"/>
        <v>#REF!</v>
      </c>
      <c r="E2600" t="e">
        <f>#REF!&amp;":"&amp;#REF!&amp;":"&amp;#REF!</f>
        <v>#REF!</v>
      </c>
      <c r="F2600" s="50" t="e">
        <f>"Fund # 5:"&amp;#REF!</f>
        <v>#REF!</v>
      </c>
      <c r="G2600" t="e">
        <f>IF(#REF!="","",#REF!)</f>
        <v>#REF!</v>
      </c>
    </row>
    <row r="2601" spans="1:7" x14ac:dyDescent="0.3">
      <c r="A2601" t="s">
        <v>8</v>
      </c>
      <c r="B2601" t="e">
        <f t="shared" si="120"/>
        <v>#REF!</v>
      </c>
      <c r="C2601" t="e">
        <f t="shared" si="121"/>
        <v>#REF!</v>
      </c>
      <c r="D2601" t="e">
        <f t="shared" si="122"/>
        <v>#REF!</v>
      </c>
      <c r="E2601" t="e">
        <f>#REF!&amp;":"&amp;#REF!&amp;":"&amp;#REF!</f>
        <v>#REF!</v>
      </c>
      <c r="F2601" s="50" t="e">
        <f>"Fund # 5:"&amp;#REF!</f>
        <v>#REF!</v>
      </c>
      <c r="G2601" t="e">
        <f>IF(#REF!="","",#REF!)</f>
        <v>#REF!</v>
      </c>
    </row>
    <row r="2602" spans="1:7" x14ac:dyDescent="0.3">
      <c r="A2602" t="s">
        <v>8</v>
      </c>
      <c r="B2602" t="e">
        <f t="shared" si="120"/>
        <v>#REF!</v>
      </c>
      <c r="C2602" t="e">
        <f t="shared" si="121"/>
        <v>#REF!</v>
      </c>
      <c r="D2602" t="e">
        <f t="shared" si="122"/>
        <v>#REF!</v>
      </c>
      <c r="E2602" t="e">
        <f>#REF!&amp;":"&amp;#REF!&amp;":"&amp;#REF!</f>
        <v>#REF!</v>
      </c>
      <c r="F2602" s="50" t="e">
        <f>"Fund # 5:"&amp;#REF!</f>
        <v>#REF!</v>
      </c>
      <c r="G2602" t="e">
        <f>IF(#REF!="","",#REF!)</f>
        <v>#REF!</v>
      </c>
    </row>
    <row r="2603" spans="1:7" x14ac:dyDescent="0.3">
      <c r="A2603" t="s">
        <v>8</v>
      </c>
      <c r="B2603" t="e">
        <f t="shared" si="120"/>
        <v>#REF!</v>
      </c>
      <c r="C2603" t="e">
        <f t="shared" si="121"/>
        <v>#REF!</v>
      </c>
      <c r="D2603" t="e">
        <f t="shared" si="122"/>
        <v>#REF!</v>
      </c>
      <c r="E2603" t="e">
        <f>#REF!&amp;":"&amp;#REF!&amp;":"&amp;#REF!</f>
        <v>#REF!</v>
      </c>
      <c r="F2603" s="50" t="e">
        <f>"Fund # 5:"&amp;#REF!</f>
        <v>#REF!</v>
      </c>
      <c r="G2603" t="e">
        <f>IF(#REF!="","",#REF!)</f>
        <v>#REF!</v>
      </c>
    </row>
    <row r="2604" spans="1:7" x14ac:dyDescent="0.3">
      <c r="A2604" t="s">
        <v>8</v>
      </c>
      <c r="B2604" t="e">
        <f t="shared" si="120"/>
        <v>#REF!</v>
      </c>
      <c r="C2604" t="e">
        <f t="shared" si="121"/>
        <v>#REF!</v>
      </c>
      <c r="D2604" t="e">
        <f t="shared" si="122"/>
        <v>#REF!</v>
      </c>
      <c r="E2604" t="e">
        <f>#REF!&amp;":"&amp;#REF!&amp;":"&amp;#REF!</f>
        <v>#REF!</v>
      </c>
      <c r="F2604" s="50" t="e">
        <f>"Fund # 5:"&amp;#REF!</f>
        <v>#REF!</v>
      </c>
      <c r="G2604" t="e">
        <f>IF(#REF!="","",#REF!)</f>
        <v>#REF!</v>
      </c>
    </row>
    <row r="2605" spans="1:7" x14ac:dyDescent="0.3">
      <c r="A2605" t="s">
        <v>8</v>
      </c>
      <c r="B2605" t="e">
        <f t="shared" si="120"/>
        <v>#REF!</v>
      </c>
      <c r="C2605" t="e">
        <f t="shared" si="121"/>
        <v>#REF!</v>
      </c>
      <c r="D2605" t="e">
        <f t="shared" si="122"/>
        <v>#REF!</v>
      </c>
      <c r="E2605" t="e">
        <f>#REF!&amp;":"&amp;#REF!&amp;":"&amp;#REF!</f>
        <v>#REF!</v>
      </c>
      <c r="F2605" s="50" t="e">
        <f>"Fund # 5:"&amp;#REF!</f>
        <v>#REF!</v>
      </c>
      <c r="G2605" t="e">
        <f>IF(#REF!="","",#REF!)</f>
        <v>#REF!</v>
      </c>
    </row>
    <row r="2606" spans="1:7" x14ac:dyDescent="0.3">
      <c r="A2606" t="s">
        <v>8</v>
      </c>
      <c r="B2606" t="e">
        <f t="shared" si="120"/>
        <v>#REF!</v>
      </c>
      <c r="C2606" t="e">
        <f t="shared" si="121"/>
        <v>#REF!</v>
      </c>
      <c r="D2606" t="e">
        <f t="shared" si="122"/>
        <v>#REF!</v>
      </c>
      <c r="E2606" t="e">
        <f>#REF!&amp;":"&amp;#REF!&amp;":"&amp;#REF!</f>
        <v>#REF!</v>
      </c>
      <c r="F2606" s="50" t="e">
        <f>"Fund # 6:"&amp;#REF!</f>
        <v>#REF!</v>
      </c>
      <c r="G2606" t="e">
        <f>IF(#REF!="","",#REF!)</f>
        <v>#REF!</v>
      </c>
    </row>
    <row r="2607" spans="1:7" x14ac:dyDescent="0.3">
      <c r="A2607" t="s">
        <v>8</v>
      </c>
      <c r="B2607" t="e">
        <f t="shared" si="120"/>
        <v>#REF!</v>
      </c>
      <c r="C2607" t="e">
        <f t="shared" si="121"/>
        <v>#REF!</v>
      </c>
      <c r="D2607" t="e">
        <f t="shared" si="122"/>
        <v>#REF!</v>
      </c>
      <c r="E2607" t="e">
        <f>#REF!&amp;":"&amp;#REF!&amp;":"&amp;#REF!</f>
        <v>#REF!</v>
      </c>
      <c r="F2607" s="50" t="e">
        <f>"Fund # 6:"&amp;#REF!</f>
        <v>#REF!</v>
      </c>
      <c r="G2607" t="e">
        <f>IF(#REF!="","",#REF!)</f>
        <v>#REF!</v>
      </c>
    </row>
    <row r="2608" spans="1:7" x14ac:dyDescent="0.3">
      <c r="A2608" t="s">
        <v>8</v>
      </c>
      <c r="B2608" t="e">
        <f t="shared" si="120"/>
        <v>#REF!</v>
      </c>
      <c r="C2608" t="e">
        <f t="shared" si="121"/>
        <v>#REF!</v>
      </c>
      <c r="D2608" t="e">
        <f t="shared" si="122"/>
        <v>#REF!</v>
      </c>
      <c r="E2608" t="e">
        <f>#REF!&amp;":"&amp;#REF!&amp;":"&amp;#REF!</f>
        <v>#REF!</v>
      </c>
      <c r="F2608" s="50" t="e">
        <f>"Fund # 6:"&amp;#REF!</f>
        <v>#REF!</v>
      </c>
      <c r="G2608" t="e">
        <f>IF(#REF!="","",#REF!)</f>
        <v>#REF!</v>
      </c>
    </row>
    <row r="2609" spans="1:7" x14ac:dyDescent="0.3">
      <c r="A2609" t="s">
        <v>8</v>
      </c>
      <c r="B2609" t="e">
        <f t="shared" si="120"/>
        <v>#REF!</v>
      </c>
      <c r="C2609" t="e">
        <f t="shared" si="121"/>
        <v>#REF!</v>
      </c>
      <c r="D2609" t="e">
        <f t="shared" si="122"/>
        <v>#REF!</v>
      </c>
      <c r="E2609" t="e">
        <f>#REF!&amp;":"&amp;#REF!&amp;":"&amp;#REF!</f>
        <v>#REF!</v>
      </c>
      <c r="F2609" s="50" t="e">
        <f>"Fund # 6:"&amp;#REF!</f>
        <v>#REF!</v>
      </c>
      <c r="G2609" t="e">
        <f>IF(#REF!="","",#REF!)</f>
        <v>#REF!</v>
      </c>
    </row>
    <row r="2610" spans="1:7" x14ac:dyDescent="0.3">
      <c r="A2610" t="s">
        <v>8</v>
      </c>
      <c r="B2610" t="e">
        <f t="shared" si="120"/>
        <v>#REF!</v>
      </c>
      <c r="C2610" t="e">
        <f t="shared" si="121"/>
        <v>#REF!</v>
      </c>
      <c r="D2610" t="e">
        <f t="shared" si="122"/>
        <v>#REF!</v>
      </c>
      <c r="E2610" t="e">
        <f>#REF!&amp;":"&amp;#REF!&amp;":"&amp;#REF!</f>
        <v>#REF!</v>
      </c>
      <c r="F2610" s="50" t="e">
        <f>"Fund # 6:"&amp;#REF!</f>
        <v>#REF!</v>
      </c>
      <c r="G2610" t="e">
        <f>IF(#REF!="","",#REF!)</f>
        <v>#REF!</v>
      </c>
    </row>
    <row r="2611" spans="1:7" x14ac:dyDescent="0.3">
      <c r="A2611" t="s">
        <v>8</v>
      </c>
      <c r="B2611" t="e">
        <f t="shared" si="120"/>
        <v>#REF!</v>
      </c>
      <c r="C2611" t="e">
        <f t="shared" si="121"/>
        <v>#REF!</v>
      </c>
      <c r="D2611" t="e">
        <f t="shared" si="122"/>
        <v>#REF!</v>
      </c>
      <c r="E2611" t="e">
        <f>#REF!&amp;":"&amp;#REF!&amp;":"&amp;#REF!</f>
        <v>#REF!</v>
      </c>
      <c r="F2611" s="50" t="e">
        <f>"Fund # 6:"&amp;#REF!</f>
        <v>#REF!</v>
      </c>
      <c r="G2611" t="e">
        <f>IF(#REF!="","",#REF!)</f>
        <v>#REF!</v>
      </c>
    </row>
    <row r="2612" spans="1:7" x14ac:dyDescent="0.3">
      <c r="A2612" t="s">
        <v>8</v>
      </c>
      <c r="B2612" t="e">
        <f t="shared" si="120"/>
        <v>#REF!</v>
      </c>
      <c r="C2612" t="e">
        <f t="shared" si="121"/>
        <v>#REF!</v>
      </c>
      <c r="D2612" t="e">
        <f t="shared" si="122"/>
        <v>#REF!</v>
      </c>
      <c r="E2612" t="e">
        <f>#REF!&amp;":"&amp;#REF!&amp;":"&amp;#REF!</f>
        <v>#REF!</v>
      </c>
      <c r="F2612" s="50" t="e">
        <f>"Fund # 6:"&amp;#REF!</f>
        <v>#REF!</v>
      </c>
      <c r="G2612" t="e">
        <f>IF(#REF!="","",#REF!)</f>
        <v>#REF!</v>
      </c>
    </row>
    <row r="2613" spans="1:7" x14ac:dyDescent="0.3">
      <c r="A2613" t="s">
        <v>8</v>
      </c>
      <c r="B2613" t="e">
        <f t="shared" si="120"/>
        <v>#REF!</v>
      </c>
      <c r="C2613" t="e">
        <f t="shared" si="121"/>
        <v>#REF!</v>
      </c>
      <c r="D2613" t="e">
        <f t="shared" si="122"/>
        <v>#REF!</v>
      </c>
      <c r="E2613" t="e">
        <f>#REF!&amp;":"&amp;#REF!&amp;":"&amp;#REF!</f>
        <v>#REF!</v>
      </c>
      <c r="F2613" s="50" t="e">
        <f>"Fund # 6:"&amp;#REF!</f>
        <v>#REF!</v>
      </c>
      <c r="G2613" t="e">
        <f>IF(#REF!="","",#REF!)</f>
        <v>#REF!</v>
      </c>
    </row>
    <row r="2614" spans="1:7" x14ac:dyDescent="0.3">
      <c r="A2614" t="s">
        <v>8</v>
      </c>
      <c r="B2614" t="e">
        <f t="shared" si="120"/>
        <v>#REF!</v>
      </c>
      <c r="C2614" t="e">
        <f t="shared" si="121"/>
        <v>#REF!</v>
      </c>
      <c r="D2614" t="e">
        <f t="shared" si="122"/>
        <v>#REF!</v>
      </c>
      <c r="E2614" t="e">
        <f>#REF!&amp;":"&amp;#REF!&amp;":"&amp;#REF!</f>
        <v>#REF!</v>
      </c>
      <c r="F2614" s="50" t="e">
        <f>"Fund # 6:"&amp;#REF!</f>
        <v>#REF!</v>
      </c>
      <c r="G2614" t="e">
        <f>IF(#REF!="","",#REF!)</f>
        <v>#REF!</v>
      </c>
    </row>
    <row r="2615" spans="1:7" x14ac:dyDescent="0.3">
      <c r="A2615" t="s">
        <v>8</v>
      </c>
      <c r="B2615" t="e">
        <f t="shared" si="120"/>
        <v>#REF!</v>
      </c>
      <c r="C2615" t="e">
        <f t="shared" si="121"/>
        <v>#REF!</v>
      </c>
      <c r="D2615" t="e">
        <f t="shared" si="122"/>
        <v>#REF!</v>
      </c>
      <c r="E2615" t="e">
        <f>#REF!&amp;":"&amp;#REF!&amp;":"&amp;#REF!</f>
        <v>#REF!</v>
      </c>
      <c r="F2615" s="50" t="e">
        <f>"Fund # 6:"&amp;#REF!</f>
        <v>#REF!</v>
      </c>
      <c r="G2615" t="e">
        <f>IF(#REF!="","",#REF!)</f>
        <v>#REF!</v>
      </c>
    </row>
    <row r="2616" spans="1:7" x14ac:dyDescent="0.3">
      <c r="A2616" t="s">
        <v>8</v>
      </c>
      <c r="B2616" t="e">
        <f t="shared" si="120"/>
        <v>#REF!</v>
      </c>
      <c r="C2616" t="e">
        <f t="shared" si="121"/>
        <v>#REF!</v>
      </c>
      <c r="D2616" t="e">
        <f t="shared" si="122"/>
        <v>#REF!</v>
      </c>
      <c r="E2616" t="e">
        <f>#REF!&amp;":"&amp;#REF!&amp;":"&amp;#REF!</f>
        <v>#REF!</v>
      </c>
      <c r="F2616" s="50" t="e">
        <f>"Fund # 6:"&amp;#REF!</f>
        <v>#REF!</v>
      </c>
      <c r="G2616" t="e">
        <f>IF(#REF!="","",#REF!)</f>
        <v>#REF!</v>
      </c>
    </row>
    <row r="2617" spans="1:7" x14ac:dyDescent="0.3">
      <c r="A2617" t="s">
        <v>8</v>
      </c>
      <c r="B2617" t="e">
        <f t="shared" si="120"/>
        <v>#REF!</v>
      </c>
      <c r="C2617" t="e">
        <f t="shared" si="121"/>
        <v>#REF!</v>
      </c>
      <c r="D2617" t="e">
        <f t="shared" si="122"/>
        <v>#REF!</v>
      </c>
      <c r="E2617" t="e">
        <f>#REF!&amp;":"&amp;#REF!&amp;":"&amp;#REF!</f>
        <v>#REF!</v>
      </c>
      <c r="F2617" s="50" t="e">
        <f>"Fund # 6:"&amp;#REF!</f>
        <v>#REF!</v>
      </c>
      <c r="G2617" t="e">
        <f>IF(#REF!="","",#REF!)</f>
        <v>#REF!</v>
      </c>
    </row>
    <row r="2618" spans="1:7" x14ac:dyDescent="0.3">
      <c r="A2618" t="s">
        <v>8</v>
      </c>
      <c r="B2618" t="e">
        <f t="shared" si="120"/>
        <v>#REF!</v>
      </c>
      <c r="C2618" t="e">
        <f t="shared" si="121"/>
        <v>#REF!</v>
      </c>
      <c r="D2618" t="e">
        <f t="shared" si="122"/>
        <v>#REF!</v>
      </c>
      <c r="E2618" t="e">
        <f>#REF!&amp;":"&amp;#REF!&amp;":"&amp;#REF!</f>
        <v>#REF!</v>
      </c>
      <c r="F2618" s="50" t="e">
        <f>"Fund # 7:"&amp;#REF!</f>
        <v>#REF!</v>
      </c>
      <c r="G2618" t="e">
        <f>IF(#REF!="","",#REF!)</f>
        <v>#REF!</v>
      </c>
    </row>
    <row r="2619" spans="1:7" x14ac:dyDescent="0.3">
      <c r="A2619" t="s">
        <v>8</v>
      </c>
      <c r="B2619" t="e">
        <f t="shared" si="120"/>
        <v>#REF!</v>
      </c>
      <c r="C2619" t="e">
        <f t="shared" si="121"/>
        <v>#REF!</v>
      </c>
      <c r="D2619" t="e">
        <f t="shared" si="122"/>
        <v>#REF!</v>
      </c>
      <c r="E2619" t="e">
        <f>#REF!&amp;":"&amp;#REF!&amp;":"&amp;#REF!</f>
        <v>#REF!</v>
      </c>
      <c r="F2619" s="50" t="e">
        <f>"Fund # 7:"&amp;#REF!</f>
        <v>#REF!</v>
      </c>
      <c r="G2619" t="e">
        <f>IF(#REF!="","",#REF!)</f>
        <v>#REF!</v>
      </c>
    </row>
    <row r="2620" spans="1:7" x14ac:dyDescent="0.3">
      <c r="A2620" t="s">
        <v>8</v>
      </c>
      <c r="B2620" t="e">
        <f t="shared" si="120"/>
        <v>#REF!</v>
      </c>
      <c r="C2620" t="e">
        <f t="shared" si="121"/>
        <v>#REF!</v>
      </c>
      <c r="D2620" t="e">
        <f t="shared" si="122"/>
        <v>#REF!</v>
      </c>
      <c r="E2620" t="e">
        <f>#REF!&amp;":"&amp;#REF!&amp;":"&amp;#REF!</f>
        <v>#REF!</v>
      </c>
      <c r="F2620" s="50" t="e">
        <f>"Fund # 7:"&amp;#REF!</f>
        <v>#REF!</v>
      </c>
      <c r="G2620" t="e">
        <f>IF(#REF!="","",#REF!)</f>
        <v>#REF!</v>
      </c>
    </row>
    <row r="2621" spans="1:7" x14ac:dyDescent="0.3">
      <c r="A2621" t="s">
        <v>8</v>
      </c>
      <c r="B2621" t="e">
        <f t="shared" si="120"/>
        <v>#REF!</v>
      </c>
      <c r="C2621" t="e">
        <f t="shared" si="121"/>
        <v>#REF!</v>
      </c>
      <c r="D2621" t="e">
        <f t="shared" si="122"/>
        <v>#REF!</v>
      </c>
      <c r="E2621" t="e">
        <f>#REF!&amp;":"&amp;#REF!&amp;":"&amp;#REF!</f>
        <v>#REF!</v>
      </c>
      <c r="F2621" s="50" t="e">
        <f>"Fund # 7:"&amp;#REF!</f>
        <v>#REF!</v>
      </c>
      <c r="G2621" t="e">
        <f>IF(#REF!="","",#REF!)</f>
        <v>#REF!</v>
      </c>
    </row>
    <row r="2622" spans="1:7" x14ac:dyDescent="0.3">
      <c r="A2622" t="s">
        <v>8</v>
      </c>
      <c r="B2622" t="e">
        <f t="shared" si="120"/>
        <v>#REF!</v>
      </c>
      <c r="C2622" t="e">
        <f t="shared" si="121"/>
        <v>#REF!</v>
      </c>
      <c r="D2622" t="e">
        <f t="shared" si="122"/>
        <v>#REF!</v>
      </c>
      <c r="E2622" t="e">
        <f>#REF!&amp;":"&amp;#REF!&amp;":"&amp;#REF!</f>
        <v>#REF!</v>
      </c>
      <c r="F2622" s="50" t="e">
        <f>"Fund # 7:"&amp;#REF!</f>
        <v>#REF!</v>
      </c>
      <c r="G2622" t="e">
        <f>IF(#REF!="","",#REF!)</f>
        <v>#REF!</v>
      </c>
    </row>
    <row r="2623" spans="1:7" x14ac:dyDescent="0.3">
      <c r="A2623" t="s">
        <v>8</v>
      </c>
      <c r="B2623" t="e">
        <f t="shared" si="120"/>
        <v>#REF!</v>
      </c>
      <c r="C2623" t="e">
        <f t="shared" si="121"/>
        <v>#REF!</v>
      </c>
      <c r="D2623" t="e">
        <f t="shared" si="122"/>
        <v>#REF!</v>
      </c>
      <c r="E2623" t="e">
        <f>#REF!&amp;":"&amp;#REF!&amp;":"&amp;#REF!</f>
        <v>#REF!</v>
      </c>
      <c r="F2623" s="50" t="e">
        <f>"Fund # 7:"&amp;#REF!</f>
        <v>#REF!</v>
      </c>
      <c r="G2623" t="e">
        <f>IF(#REF!="","",#REF!)</f>
        <v>#REF!</v>
      </c>
    </row>
    <row r="2624" spans="1:7" x14ac:dyDescent="0.3">
      <c r="A2624" t="s">
        <v>8</v>
      </c>
      <c r="B2624" t="e">
        <f t="shared" si="120"/>
        <v>#REF!</v>
      </c>
      <c r="C2624" t="e">
        <f t="shared" si="121"/>
        <v>#REF!</v>
      </c>
      <c r="D2624" t="e">
        <f t="shared" si="122"/>
        <v>#REF!</v>
      </c>
      <c r="E2624" t="e">
        <f>#REF!&amp;":"&amp;#REF!&amp;":"&amp;#REF!</f>
        <v>#REF!</v>
      </c>
      <c r="F2624" s="50" t="e">
        <f>"Fund # 7:"&amp;#REF!</f>
        <v>#REF!</v>
      </c>
      <c r="G2624" t="e">
        <f>IF(#REF!="","",#REF!)</f>
        <v>#REF!</v>
      </c>
    </row>
    <row r="2625" spans="1:7" x14ac:dyDescent="0.3">
      <c r="A2625" t="s">
        <v>8</v>
      </c>
      <c r="B2625" t="e">
        <f t="shared" si="120"/>
        <v>#REF!</v>
      </c>
      <c r="C2625" t="e">
        <f t="shared" si="121"/>
        <v>#REF!</v>
      </c>
      <c r="D2625" t="e">
        <f t="shared" si="122"/>
        <v>#REF!</v>
      </c>
      <c r="E2625" t="e">
        <f>#REF!&amp;":"&amp;#REF!&amp;":"&amp;#REF!</f>
        <v>#REF!</v>
      </c>
      <c r="F2625" s="50" t="e">
        <f>"Fund # 7:"&amp;#REF!</f>
        <v>#REF!</v>
      </c>
      <c r="G2625" t="e">
        <f>IF(#REF!="","",#REF!)</f>
        <v>#REF!</v>
      </c>
    </row>
    <row r="2626" spans="1:7" x14ac:dyDescent="0.3">
      <c r="A2626" t="s">
        <v>8</v>
      </c>
      <c r="B2626" t="e">
        <f t="shared" si="120"/>
        <v>#REF!</v>
      </c>
      <c r="C2626" t="e">
        <f t="shared" si="121"/>
        <v>#REF!</v>
      </c>
      <c r="D2626" t="e">
        <f t="shared" si="122"/>
        <v>#REF!</v>
      </c>
      <c r="E2626" t="e">
        <f>#REF!&amp;":"&amp;#REF!&amp;":"&amp;#REF!</f>
        <v>#REF!</v>
      </c>
      <c r="F2626" s="50" t="e">
        <f>"Fund # 7:"&amp;#REF!</f>
        <v>#REF!</v>
      </c>
      <c r="G2626" t="e">
        <f>IF(#REF!="","",#REF!)</f>
        <v>#REF!</v>
      </c>
    </row>
    <row r="2627" spans="1:7" x14ac:dyDescent="0.3">
      <c r="A2627" t="s">
        <v>8</v>
      </c>
      <c r="B2627" t="e">
        <f t="shared" ref="B2627:B2677" si="123">IF(AgencyCode="","",AgencyCode)</f>
        <v>#REF!</v>
      </c>
      <c r="C2627" t="e">
        <f t="shared" ref="C2627:C2677" si="124">IF(AgencyName="","",AgencyName)</f>
        <v>#REF!</v>
      </c>
      <c r="D2627" t="e">
        <f t="shared" ref="D2627:D2677" si="125">IF(Year="","",Year)</f>
        <v>#REF!</v>
      </c>
      <c r="E2627" t="e">
        <f>#REF!&amp;":"&amp;#REF!&amp;":"&amp;#REF!</f>
        <v>#REF!</v>
      </c>
      <c r="F2627" s="50" t="e">
        <f>"Fund # 7:"&amp;#REF!</f>
        <v>#REF!</v>
      </c>
      <c r="G2627" t="e">
        <f>IF(#REF!="","",#REF!)</f>
        <v>#REF!</v>
      </c>
    </row>
    <row r="2628" spans="1:7" x14ac:dyDescent="0.3">
      <c r="A2628" t="s">
        <v>8</v>
      </c>
      <c r="B2628" t="e">
        <f t="shared" si="123"/>
        <v>#REF!</v>
      </c>
      <c r="C2628" t="e">
        <f t="shared" si="124"/>
        <v>#REF!</v>
      </c>
      <c r="D2628" t="e">
        <f t="shared" si="125"/>
        <v>#REF!</v>
      </c>
      <c r="E2628" t="e">
        <f>#REF!&amp;":"&amp;#REF!&amp;":"&amp;#REF!</f>
        <v>#REF!</v>
      </c>
      <c r="F2628" s="50" t="e">
        <f>"Fund # 7:"&amp;#REF!</f>
        <v>#REF!</v>
      </c>
      <c r="G2628" t="e">
        <f>IF(#REF!="","",#REF!)</f>
        <v>#REF!</v>
      </c>
    </row>
    <row r="2629" spans="1:7" x14ac:dyDescent="0.3">
      <c r="A2629" t="s">
        <v>8</v>
      </c>
      <c r="B2629" t="e">
        <f t="shared" si="123"/>
        <v>#REF!</v>
      </c>
      <c r="C2629" t="e">
        <f t="shared" si="124"/>
        <v>#REF!</v>
      </c>
      <c r="D2629" t="e">
        <f t="shared" si="125"/>
        <v>#REF!</v>
      </c>
      <c r="E2629" t="e">
        <f>#REF!&amp;":"&amp;#REF!&amp;":"&amp;#REF!</f>
        <v>#REF!</v>
      </c>
      <c r="F2629" s="50" t="e">
        <f>"Fund # 7:"&amp;#REF!</f>
        <v>#REF!</v>
      </c>
      <c r="G2629" t="e">
        <f>IF(#REF!="","",#REF!)</f>
        <v>#REF!</v>
      </c>
    </row>
    <row r="2630" spans="1:7" x14ac:dyDescent="0.3">
      <c r="A2630" t="s">
        <v>8</v>
      </c>
      <c r="B2630" t="e">
        <f t="shared" si="123"/>
        <v>#REF!</v>
      </c>
      <c r="C2630" t="e">
        <f t="shared" si="124"/>
        <v>#REF!</v>
      </c>
      <c r="D2630" t="e">
        <f t="shared" si="125"/>
        <v>#REF!</v>
      </c>
      <c r="E2630" t="e">
        <f>#REF!&amp;":"&amp;#REF!&amp;":"&amp;#REF!</f>
        <v>#REF!</v>
      </c>
      <c r="F2630" s="50" t="e">
        <f>"Fund # 8:"&amp;#REF!</f>
        <v>#REF!</v>
      </c>
      <c r="G2630" t="e">
        <f>IF(#REF!="","",#REF!)</f>
        <v>#REF!</v>
      </c>
    </row>
    <row r="2631" spans="1:7" x14ac:dyDescent="0.3">
      <c r="A2631" t="s">
        <v>8</v>
      </c>
      <c r="B2631" t="e">
        <f t="shared" si="123"/>
        <v>#REF!</v>
      </c>
      <c r="C2631" t="e">
        <f t="shared" si="124"/>
        <v>#REF!</v>
      </c>
      <c r="D2631" t="e">
        <f t="shared" si="125"/>
        <v>#REF!</v>
      </c>
      <c r="E2631" t="e">
        <f>#REF!&amp;":"&amp;#REF!&amp;":"&amp;#REF!</f>
        <v>#REF!</v>
      </c>
      <c r="F2631" s="50" t="e">
        <f>"Fund # 8:"&amp;#REF!</f>
        <v>#REF!</v>
      </c>
      <c r="G2631" t="e">
        <f>IF(#REF!="","",#REF!)</f>
        <v>#REF!</v>
      </c>
    </row>
    <row r="2632" spans="1:7" x14ac:dyDescent="0.3">
      <c r="A2632" t="s">
        <v>8</v>
      </c>
      <c r="B2632" t="e">
        <f t="shared" si="123"/>
        <v>#REF!</v>
      </c>
      <c r="C2632" t="e">
        <f t="shared" si="124"/>
        <v>#REF!</v>
      </c>
      <c r="D2632" t="e">
        <f t="shared" si="125"/>
        <v>#REF!</v>
      </c>
      <c r="E2632" t="e">
        <f>#REF!&amp;":"&amp;#REF!&amp;":"&amp;#REF!</f>
        <v>#REF!</v>
      </c>
      <c r="F2632" s="50" t="e">
        <f>"Fund # 8:"&amp;#REF!</f>
        <v>#REF!</v>
      </c>
      <c r="G2632" t="e">
        <f>IF(#REF!="","",#REF!)</f>
        <v>#REF!</v>
      </c>
    </row>
    <row r="2633" spans="1:7" x14ac:dyDescent="0.3">
      <c r="A2633" t="s">
        <v>8</v>
      </c>
      <c r="B2633" t="e">
        <f t="shared" si="123"/>
        <v>#REF!</v>
      </c>
      <c r="C2633" t="e">
        <f t="shared" si="124"/>
        <v>#REF!</v>
      </c>
      <c r="D2633" t="e">
        <f t="shared" si="125"/>
        <v>#REF!</v>
      </c>
      <c r="E2633" t="e">
        <f>#REF!&amp;":"&amp;#REF!&amp;":"&amp;#REF!</f>
        <v>#REF!</v>
      </c>
      <c r="F2633" s="50" t="e">
        <f>"Fund # 8:"&amp;#REF!</f>
        <v>#REF!</v>
      </c>
      <c r="G2633" t="e">
        <f>IF(#REF!="","",#REF!)</f>
        <v>#REF!</v>
      </c>
    </row>
    <row r="2634" spans="1:7" x14ac:dyDescent="0.3">
      <c r="A2634" t="s">
        <v>8</v>
      </c>
      <c r="B2634" t="e">
        <f t="shared" si="123"/>
        <v>#REF!</v>
      </c>
      <c r="C2634" t="e">
        <f t="shared" si="124"/>
        <v>#REF!</v>
      </c>
      <c r="D2634" t="e">
        <f t="shared" si="125"/>
        <v>#REF!</v>
      </c>
      <c r="E2634" t="e">
        <f>#REF!&amp;":"&amp;#REF!&amp;":"&amp;#REF!</f>
        <v>#REF!</v>
      </c>
      <c r="F2634" s="50" t="e">
        <f>"Fund # 8:"&amp;#REF!</f>
        <v>#REF!</v>
      </c>
      <c r="G2634" t="e">
        <f>IF(#REF!="","",#REF!)</f>
        <v>#REF!</v>
      </c>
    </row>
    <row r="2635" spans="1:7" x14ac:dyDescent="0.3">
      <c r="A2635" t="s">
        <v>8</v>
      </c>
      <c r="B2635" t="e">
        <f t="shared" si="123"/>
        <v>#REF!</v>
      </c>
      <c r="C2635" t="e">
        <f t="shared" si="124"/>
        <v>#REF!</v>
      </c>
      <c r="D2635" t="e">
        <f t="shared" si="125"/>
        <v>#REF!</v>
      </c>
      <c r="E2635" t="e">
        <f>#REF!&amp;":"&amp;#REF!&amp;":"&amp;#REF!</f>
        <v>#REF!</v>
      </c>
      <c r="F2635" s="50" t="e">
        <f>"Fund # 8:"&amp;#REF!</f>
        <v>#REF!</v>
      </c>
      <c r="G2635" t="e">
        <f>IF(#REF!="","",#REF!)</f>
        <v>#REF!</v>
      </c>
    </row>
    <row r="2636" spans="1:7" x14ac:dyDescent="0.3">
      <c r="A2636" t="s">
        <v>8</v>
      </c>
      <c r="B2636" t="e">
        <f t="shared" si="123"/>
        <v>#REF!</v>
      </c>
      <c r="C2636" t="e">
        <f t="shared" si="124"/>
        <v>#REF!</v>
      </c>
      <c r="D2636" t="e">
        <f t="shared" si="125"/>
        <v>#REF!</v>
      </c>
      <c r="E2636" t="e">
        <f>#REF!&amp;":"&amp;#REF!&amp;":"&amp;#REF!</f>
        <v>#REF!</v>
      </c>
      <c r="F2636" s="50" t="e">
        <f>"Fund # 8:"&amp;#REF!</f>
        <v>#REF!</v>
      </c>
      <c r="G2636" t="e">
        <f>IF(#REF!="","",#REF!)</f>
        <v>#REF!</v>
      </c>
    </row>
    <row r="2637" spans="1:7" x14ac:dyDescent="0.3">
      <c r="A2637" t="s">
        <v>8</v>
      </c>
      <c r="B2637" t="e">
        <f t="shared" si="123"/>
        <v>#REF!</v>
      </c>
      <c r="C2637" t="e">
        <f t="shared" si="124"/>
        <v>#REF!</v>
      </c>
      <c r="D2637" t="e">
        <f t="shared" si="125"/>
        <v>#REF!</v>
      </c>
      <c r="E2637" t="e">
        <f>#REF!&amp;":"&amp;#REF!&amp;":"&amp;#REF!</f>
        <v>#REF!</v>
      </c>
      <c r="F2637" s="50" t="e">
        <f>"Fund # 8:"&amp;#REF!</f>
        <v>#REF!</v>
      </c>
      <c r="G2637" t="e">
        <f>IF(#REF!="","",#REF!)</f>
        <v>#REF!</v>
      </c>
    </row>
    <row r="2638" spans="1:7" x14ac:dyDescent="0.3">
      <c r="A2638" t="s">
        <v>8</v>
      </c>
      <c r="B2638" t="e">
        <f t="shared" si="123"/>
        <v>#REF!</v>
      </c>
      <c r="C2638" t="e">
        <f t="shared" si="124"/>
        <v>#REF!</v>
      </c>
      <c r="D2638" t="e">
        <f t="shared" si="125"/>
        <v>#REF!</v>
      </c>
      <c r="E2638" t="e">
        <f>#REF!&amp;":"&amp;#REF!&amp;":"&amp;#REF!</f>
        <v>#REF!</v>
      </c>
      <c r="F2638" s="50" t="e">
        <f>"Fund # 8:"&amp;#REF!</f>
        <v>#REF!</v>
      </c>
      <c r="G2638" t="e">
        <f>IF(#REF!="","",#REF!)</f>
        <v>#REF!</v>
      </c>
    </row>
    <row r="2639" spans="1:7" x14ac:dyDescent="0.3">
      <c r="A2639" t="s">
        <v>8</v>
      </c>
      <c r="B2639" t="e">
        <f t="shared" si="123"/>
        <v>#REF!</v>
      </c>
      <c r="C2639" t="e">
        <f t="shared" si="124"/>
        <v>#REF!</v>
      </c>
      <c r="D2639" t="e">
        <f t="shared" si="125"/>
        <v>#REF!</v>
      </c>
      <c r="E2639" t="e">
        <f>#REF!&amp;":"&amp;#REF!&amp;":"&amp;#REF!</f>
        <v>#REF!</v>
      </c>
      <c r="F2639" s="50" t="e">
        <f>"Fund # 8:"&amp;#REF!</f>
        <v>#REF!</v>
      </c>
      <c r="G2639" t="e">
        <f>IF(#REF!="","",#REF!)</f>
        <v>#REF!</v>
      </c>
    </row>
    <row r="2640" spans="1:7" x14ac:dyDescent="0.3">
      <c r="A2640" t="s">
        <v>8</v>
      </c>
      <c r="B2640" t="e">
        <f t="shared" si="123"/>
        <v>#REF!</v>
      </c>
      <c r="C2640" t="e">
        <f t="shared" si="124"/>
        <v>#REF!</v>
      </c>
      <c r="D2640" t="e">
        <f t="shared" si="125"/>
        <v>#REF!</v>
      </c>
      <c r="E2640" t="e">
        <f>#REF!&amp;":"&amp;#REF!&amp;":"&amp;#REF!</f>
        <v>#REF!</v>
      </c>
      <c r="F2640" s="50" t="e">
        <f>"Fund # 8:"&amp;#REF!</f>
        <v>#REF!</v>
      </c>
      <c r="G2640" t="e">
        <f>IF(#REF!="","",#REF!)</f>
        <v>#REF!</v>
      </c>
    </row>
    <row r="2641" spans="1:7" x14ac:dyDescent="0.3">
      <c r="A2641" t="s">
        <v>8</v>
      </c>
      <c r="B2641" t="e">
        <f t="shared" si="123"/>
        <v>#REF!</v>
      </c>
      <c r="C2641" t="e">
        <f t="shared" si="124"/>
        <v>#REF!</v>
      </c>
      <c r="D2641" t="e">
        <f t="shared" si="125"/>
        <v>#REF!</v>
      </c>
      <c r="E2641" t="e">
        <f>#REF!&amp;":"&amp;#REF!&amp;":"&amp;#REF!</f>
        <v>#REF!</v>
      </c>
      <c r="F2641" s="50" t="e">
        <f>"Fund # 8:"&amp;#REF!</f>
        <v>#REF!</v>
      </c>
      <c r="G2641" t="e">
        <f>IF(#REF!="","",#REF!)</f>
        <v>#REF!</v>
      </c>
    </row>
    <row r="2642" spans="1:7" x14ac:dyDescent="0.3">
      <c r="A2642" t="s">
        <v>8</v>
      </c>
      <c r="B2642" t="e">
        <f t="shared" si="123"/>
        <v>#REF!</v>
      </c>
      <c r="C2642" t="e">
        <f t="shared" si="124"/>
        <v>#REF!</v>
      </c>
      <c r="D2642" t="e">
        <f t="shared" si="125"/>
        <v>#REF!</v>
      </c>
      <c r="E2642" t="e">
        <f>#REF!&amp;":"&amp;#REF!&amp;":"&amp;#REF!</f>
        <v>#REF!</v>
      </c>
      <c r="F2642" s="50" t="e">
        <f>"Fund # 9:"&amp;#REF!</f>
        <v>#REF!</v>
      </c>
      <c r="G2642" t="e">
        <f>IF(#REF!="","",#REF!)</f>
        <v>#REF!</v>
      </c>
    </row>
    <row r="2643" spans="1:7" x14ac:dyDescent="0.3">
      <c r="A2643" t="s">
        <v>8</v>
      </c>
      <c r="B2643" t="e">
        <f t="shared" si="123"/>
        <v>#REF!</v>
      </c>
      <c r="C2643" t="e">
        <f t="shared" si="124"/>
        <v>#REF!</v>
      </c>
      <c r="D2643" t="e">
        <f t="shared" si="125"/>
        <v>#REF!</v>
      </c>
      <c r="E2643" t="e">
        <f>#REF!&amp;":"&amp;#REF!&amp;":"&amp;#REF!</f>
        <v>#REF!</v>
      </c>
      <c r="F2643" s="50" t="e">
        <f>"Fund # 9:"&amp;#REF!</f>
        <v>#REF!</v>
      </c>
      <c r="G2643" t="e">
        <f>IF(#REF!="","",#REF!)</f>
        <v>#REF!</v>
      </c>
    </row>
    <row r="2644" spans="1:7" x14ac:dyDescent="0.3">
      <c r="A2644" t="s">
        <v>8</v>
      </c>
      <c r="B2644" t="e">
        <f t="shared" si="123"/>
        <v>#REF!</v>
      </c>
      <c r="C2644" t="e">
        <f t="shared" si="124"/>
        <v>#REF!</v>
      </c>
      <c r="D2644" t="e">
        <f t="shared" si="125"/>
        <v>#REF!</v>
      </c>
      <c r="E2644" t="e">
        <f>#REF!&amp;":"&amp;#REF!&amp;":"&amp;#REF!</f>
        <v>#REF!</v>
      </c>
      <c r="F2644" s="50" t="e">
        <f>"Fund # 9:"&amp;#REF!</f>
        <v>#REF!</v>
      </c>
      <c r="G2644" t="e">
        <f>IF(#REF!="","",#REF!)</f>
        <v>#REF!</v>
      </c>
    </row>
    <row r="2645" spans="1:7" x14ac:dyDescent="0.3">
      <c r="A2645" t="s">
        <v>8</v>
      </c>
      <c r="B2645" t="e">
        <f t="shared" si="123"/>
        <v>#REF!</v>
      </c>
      <c r="C2645" t="e">
        <f t="shared" si="124"/>
        <v>#REF!</v>
      </c>
      <c r="D2645" t="e">
        <f t="shared" si="125"/>
        <v>#REF!</v>
      </c>
      <c r="E2645" t="e">
        <f>#REF!&amp;":"&amp;#REF!&amp;":"&amp;#REF!</f>
        <v>#REF!</v>
      </c>
      <c r="F2645" s="50" t="e">
        <f>"Fund # 9:"&amp;#REF!</f>
        <v>#REF!</v>
      </c>
      <c r="G2645" t="e">
        <f>IF(#REF!="","",#REF!)</f>
        <v>#REF!</v>
      </c>
    </row>
    <row r="2646" spans="1:7" x14ac:dyDescent="0.3">
      <c r="A2646" t="s">
        <v>8</v>
      </c>
      <c r="B2646" t="e">
        <f t="shared" si="123"/>
        <v>#REF!</v>
      </c>
      <c r="C2646" t="e">
        <f t="shared" si="124"/>
        <v>#REF!</v>
      </c>
      <c r="D2646" t="e">
        <f t="shared" si="125"/>
        <v>#REF!</v>
      </c>
      <c r="E2646" t="e">
        <f>#REF!&amp;":"&amp;#REF!&amp;":"&amp;#REF!</f>
        <v>#REF!</v>
      </c>
      <c r="F2646" s="50" t="e">
        <f>"Fund # 9:"&amp;#REF!</f>
        <v>#REF!</v>
      </c>
      <c r="G2646" t="e">
        <f>IF(#REF!="","",#REF!)</f>
        <v>#REF!</v>
      </c>
    </row>
    <row r="2647" spans="1:7" x14ac:dyDescent="0.3">
      <c r="A2647" t="s">
        <v>8</v>
      </c>
      <c r="B2647" t="e">
        <f t="shared" si="123"/>
        <v>#REF!</v>
      </c>
      <c r="C2647" t="e">
        <f t="shared" si="124"/>
        <v>#REF!</v>
      </c>
      <c r="D2647" t="e">
        <f t="shared" si="125"/>
        <v>#REF!</v>
      </c>
      <c r="E2647" t="e">
        <f>#REF!&amp;":"&amp;#REF!&amp;":"&amp;#REF!</f>
        <v>#REF!</v>
      </c>
      <c r="F2647" s="50" t="e">
        <f>"Fund # 9:"&amp;#REF!</f>
        <v>#REF!</v>
      </c>
      <c r="G2647" t="e">
        <f>IF(#REF!="","",#REF!)</f>
        <v>#REF!</v>
      </c>
    </row>
    <row r="2648" spans="1:7" x14ac:dyDescent="0.3">
      <c r="A2648" t="s">
        <v>8</v>
      </c>
      <c r="B2648" t="e">
        <f t="shared" si="123"/>
        <v>#REF!</v>
      </c>
      <c r="C2648" t="e">
        <f t="shared" si="124"/>
        <v>#REF!</v>
      </c>
      <c r="D2648" t="e">
        <f t="shared" si="125"/>
        <v>#REF!</v>
      </c>
      <c r="E2648" t="e">
        <f>#REF!&amp;":"&amp;#REF!&amp;":"&amp;#REF!</f>
        <v>#REF!</v>
      </c>
      <c r="F2648" s="50" t="e">
        <f>"Fund # 9:"&amp;#REF!</f>
        <v>#REF!</v>
      </c>
      <c r="G2648" t="e">
        <f>IF(#REF!="","",#REF!)</f>
        <v>#REF!</v>
      </c>
    </row>
    <row r="2649" spans="1:7" x14ac:dyDescent="0.3">
      <c r="A2649" t="s">
        <v>8</v>
      </c>
      <c r="B2649" t="e">
        <f t="shared" si="123"/>
        <v>#REF!</v>
      </c>
      <c r="C2649" t="e">
        <f t="shared" si="124"/>
        <v>#REF!</v>
      </c>
      <c r="D2649" t="e">
        <f t="shared" si="125"/>
        <v>#REF!</v>
      </c>
      <c r="E2649" t="e">
        <f>#REF!&amp;":"&amp;#REF!&amp;":"&amp;#REF!</f>
        <v>#REF!</v>
      </c>
      <c r="F2649" s="50" t="e">
        <f>"Fund # 9:"&amp;#REF!</f>
        <v>#REF!</v>
      </c>
      <c r="G2649" t="e">
        <f>IF(#REF!="","",#REF!)</f>
        <v>#REF!</v>
      </c>
    </row>
    <row r="2650" spans="1:7" x14ac:dyDescent="0.3">
      <c r="A2650" t="s">
        <v>8</v>
      </c>
      <c r="B2650" t="e">
        <f t="shared" si="123"/>
        <v>#REF!</v>
      </c>
      <c r="C2650" t="e">
        <f t="shared" si="124"/>
        <v>#REF!</v>
      </c>
      <c r="D2650" t="e">
        <f t="shared" si="125"/>
        <v>#REF!</v>
      </c>
      <c r="E2650" t="e">
        <f>#REF!&amp;":"&amp;#REF!&amp;":"&amp;#REF!</f>
        <v>#REF!</v>
      </c>
      <c r="F2650" s="50" t="e">
        <f>"Fund # 9:"&amp;#REF!</f>
        <v>#REF!</v>
      </c>
      <c r="G2650" t="e">
        <f>IF(#REF!="","",#REF!)</f>
        <v>#REF!</v>
      </c>
    </row>
    <row r="2651" spans="1:7" x14ac:dyDescent="0.3">
      <c r="A2651" t="s">
        <v>8</v>
      </c>
      <c r="B2651" t="e">
        <f t="shared" si="123"/>
        <v>#REF!</v>
      </c>
      <c r="C2651" t="e">
        <f t="shared" si="124"/>
        <v>#REF!</v>
      </c>
      <c r="D2651" t="e">
        <f t="shared" si="125"/>
        <v>#REF!</v>
      </c>
      <c r="E2651" t="e">
        <f>#REF!&amp;":"&amp;#REF!&amp;":"&amp;#REF!</f>
        <v>#REF!</v>
      </c>
      <c r="F2651" s="50" t="e">
        <f>"Fund # 9:"&amp;#REF!</f>
        <v>#REF!</v>
      </c>
      <c r="G2651" t="e">
        <f>IF(#REF!="","",#REF!)</f>
        <v>#REF!</v>
      </c>
    </row>
    <row r="2652" spans="1:7" x14ac:dyDescent="0.3">
      <c r="A2652" t="s">
        <v>8</v>
      </c>
      <c r="B2652" t="e">
        <f t="shared" si="123"/>
        <v>#REF!</v>
      </c>
      <c r="C2652" t="e">
        <f t="shared" si="124"/>
        <v>#REF!</v>
      </c>
      <c r="D2652" t="e">
        <f t="shared" si="125"/>
        <v>#REF!</v>
      </c>
      <c r="E2652" t="e">
        <f>#REF!&amp;":"&amp;#REF!&amp;":"&amp;#REF!</f>
        <v>#REF!</v>
      </c>
      <c r="F2652" s="50" t="e">
        <f>"Fund # 9:"&amp;#REF!</f>
        <v>#REF!</v>
      </c>
      <c r="G2652" t="e">
        <f>IF(#REF!="","",#REF!)</f>
        <v>#REF!</v>
      </c>
    </row>
    <row r="2653" spans="1:7" x14ac:dyDescent="0.3">
      <c r="A2653" t="s">
        <v>8</v>
      </c>
      <c r="B2653" t="e">
        <f t="shared" si="123"/>
        <v>#REF!</v>
      </c>
      <c r="C2653" t="e">
        <f t="shared" si="124"/>
        <v>#REF!</v>
      </c>
      <c r="D2653" t="e">
        <f t="shared" si="125"/>
        <v>#REF!</v>
      </c>
      <c r="E2653" t="e">
        <f>#REF!&amp;":"&amp;#REF!&amp;":"&amp;#REF!</f>
        <v>#REF!</v>
      </c>
      <c r="F2653" s="50" t="e">
        <f>"Fund # 9:"&amp;#REF!</f>
        <v>#REF!</v>
      </c>
      <c r="G2653" t="e">
        <f>IF(#REF!="","",#REF!)</f>
        <v>#REF!</v>
      </c>
    </row>
    <row r="2654" spans="1:7" x14ac:dyDescent="0.3">
      <c r="A2654" t="s">
        <v>8</v>
      </c>
      <c r="B2654" t="e">
        <f t="shared" si="123"/>
        <v>#REF!</v>
      </c>
      <c r="C2654" t="e">
        <f t="shared" si="124"/>
        <v>#REF!</v>
      </c>
      <c r="D2654" t="e">
        <f t="shared" si="125"/>
        <v>#REF!</v>
      </c>
      <c r="E2654" t="e">
        <f>#REF!&amp;":"&amp;#REF!&amp;":"&amp;#REF!</f>
        <v>#REF!</v>
      </c>
      <c r="F2654" s="50" t="e">
        <f>"Fund # 10:"&amp;#REF!</f>
        <v>#REF!</v>
      </c>
      <c r="G2654" t="e">
        <f>IF(#REF!="","",#REF!)</f>
        <v>#REF!</v>
      </c>
    </row>
    <row r="2655" spans="1:7" x14ac:dyDescent="0.3">
      <c r="A2655" t="s">
        <v>8</v>
      </c>
      <c r="B2655" t="e">
        <f t="shared" si="123"/>
        <v>#REF!</v>
      </c>
      <c r="C2655" t="e">
        <f t="shared" si="124"/>
        <v>#REF!</v>
      </c>
      <c r="D2655" t="e">
        <f t="shared" si="125"/>
        <v>#REF!</v>
      </c>
      <c r="E2655" t="e">
        <f>#REF!&amp;":"&amp;#REF!&amp;":"&amp;#REF!</f>
        <v>#REF!</v>
      </c>
      <c r="F2655" s="50" t="e">
        <f>"Fund # 10:"&amp;#REF!</f>
        <v>#REF!</v>
      </c>
      <c r="G2655" t="e">
        <f>IF(#REF!="","",#REF!)</f>
        <v>#REF!</v>
      </c>
    </row>
    <row r="2656" spans="1:7" x14ac:dyDescent="0.3">
      <c r="A2656" t="s">
        <v>8</v>
      </c>
      <c r="B2656" t="e">
        <f t="shared" si="123"/>
        <v>#REF!</v>
      </c>
      <c r="C2656" t="e">
        <f t="shared" si="124"/>
        <v>#REF!</v>
      </c>
      <c r="D2656" t="e">
        <f t="shared" si="125"/>
        <v>#REF!</v>
      </c>
      <c r="E2656" t="e">
        <f>#REF!&amp;":"&amp;#REF!&amp;":"&amp;#REF!</f>
        <v>#REF!</v>
      </c>
      <c r="F2656" s="50" t="e">
        <f>"Fund # 10:"&amp;#REF!</f>
        <v>#REF!</v>
      </c>
      <c r="G2656" t="e">
        <f>IF(#REF!="","",#REF!)</f>
        <v>#REF!</v>
      </c>
    </row>
    <row r="2657" spans="1:7" x14ac:dyDescent="0.3">
      <c r="A2657" t="s">
        <v>8</v>
      </c>
      <c r="B2657" t="e">
        <f t="shared" si="123"/>
        <v>#REF!</v>
      </c>
      <c r="C2657" t="e">
        <f t="shared" si="124"/>
        <v>#REF!</v>
      </c>
      <c r="D2657" t="e">
        <f t="shared" si="125"/>
        <v>#REF!</v>
      </c>
      <c r="E2657" t="e">
        <f>#REF!&amp;":"&amp;#REF!&amp;":"&amp;#REF!</f>
        <v>#REF!</v>
      </c>
      <c r="F2657" s="50" t="e">
        <f>"Fund # 10:"&amp;#REF!</f>
        <v>#REF!</v>
      </c>
      <c r="G2657" t="e">
        <f>IF(#REF!="","",#REF!)</f>
        <v>#REF!</v>
      </c>
    </row>
    <row r="2658" spans="1:7" x14ac:dyDescent="0.3">
      <c r="A2658" t="s">
        <v>8</v>
      </c>
      <c r="B2658" t="e">
        <f t="shared" si="123"/>
        <v>#REF!</v>
      </c>
      <c r="C2658" t="e">
        <f t="shared" si="124"/>
        <v>#REF!</v>
      </c>
      <c r="D2658" t="e">
        <f t="shared" si="125"/>
        <v>#REF!</v>
      </c>
      <c r="E2658" t="e">
        <f>#REF!&amp;":"&amp;#REF!&amp;":"&amp;#REF!</f>
        <v>#REF!</v>
      </c>
      <c r="F2658" s="50" t="e">
        <f>"Fund # 10:"&amp;#REF!</f>
        <v>#REF!</v>
      </c>
      <c r="G2658" t="e">
        <f>IF(#REF!="","",#REF!)</f>
        <v>#REF!</v>
      </c>
    </row>
    <row r="2659" spans="1:7" x14ac:dyDescent="0.3">
      <c r="A2659" t="s">
        <v>8</v>
      </c>
      <c r="B2659" t="e">
        <f t="shared" si="123"/>
        <v>#REF!</v>
      </c>
      <c r="C2659" t="e">
        <f t="shared" si="124"/>
        <v>#REF!</v>
      </c>
      <c r="D2659" t="e">
        <f t="shared" si="125"/>
        <v>#REF!</v>
      </c>
      <c r="E2659" t="e">
        <f>#REF!&amp;":"&amp;#REF!&amp;":"&amp;#REF!</f>
        <v>#REF!</v>
      </c>
      <c r="F2659" s="50" t="e">
        <f>"Fund # 10:"&amp;#REF!</f>
        <v>#REF!</v>
      </c>
      <c r="G2659" t="e">
        <f>IF(#REF!="","",#REF!)</f>
        <v>#REF!</v>
      </c>
    </row>
    <row r="2660" spans="1:7" x14ac:dyDescent="0.3">
      <c r="A2660" t="s">
        <v>8</v>
      </c>
      <c r="B2660" t="e">
        <f t="shared" si="123"/>
        <v>#REF!</v>
      </c>
      <c r="C2660" t="e">
        <f t="shared" si="124"/>
        <v>#REF!</v>
      </c>
      <c r="D2660" t="e">
        <f t="shared" si="125"/>
        <v>#REF!</v>
      </c>
      <c r="E2660" t="e">
        <f>#REF!&amp;":"&amp;#REF!&amp;":"&amp;#REF!</f>
        <v>#REF!</v>
      </c>
      <c r="F2660" s="50" t="e">
        <f>"Fund # 10:"&amp;#REF!</f>
        <v>#REF!</v>
      </c>
      <c r="G2660" t="e">
        <f>IF(#REF!="","",#REF!)</f>
        <v>#REF!</v>
      </c>
    </row>
    <row r="2661" spans="1:7" x14ac:dyDescent="0.3">
      <c r="A2661" t="s">
        <v>8</v>
      </c>
      <c r="B2661" t="e">
        <f t="shared" si="123"/>
        <v>#REF!</v>
      </c>
      <c r="C2661" t="e">
        <f t="shared" si="124"/>
        <v>#REF!</v>
      </c>
      <c r="D2661" t="e">
        <f t="shared" si="125"/>
        <v>#REF!</v>
      </c>
      <c r="E2661" t="e">
        <f>#REF!&amp;":"&amp;#REF!&amp;":"&amp;#REF!</f>
        <v>#REF!</v>
      </c>
      <c r="F2661" s="50" t="e">
        <f>"Fund # 10:"&amp;#REF!</f>
        <v>#REF!</v>
      </c>
      <c r="G2661" t="e">
        <f>IF(#REF!="","",#REF!)</f>
        <v>#REF!</v>
      </c>
    </row>
    <row r="2662" spans="1:7" x14ac:dyDescent="0.3">
      <c r="A2662" t="s">
        <v>8</v>
      </c>
      <c r="B2662" t="e">
        <f t="shared" si="123"/>
        <v>#REF!</v>
      </c>
      <c r="C2662" t="e">
        <f t="shared" si="124"/>
        <v>#REF!</v>
      </c>
      <c r="D2662" t="e">
        <f t="shared" si="125"/>
        <v>#REF!</v>
      </c>
      <c r="E2662" t="e">
        <f>#REF!&amp;":"&amp;#REF!&amp;":"&amp;#REF!</f>
        <v>#REF!</v>
      </c>
      <c r="F2662" s="50" t="e">
        <f>"Fund # 10:"&amp;#REF!</f>
        <v>#REF!</v>
      </c>
      <c r="G2662" t="e">
        <f>IF(#REF!="","",#REF!)</f>
        <v>#REF!</v>
      </c>
    </row>
    <row r="2663" spans="1:7" x14ac:dyDescent="0.3">
      <c r="A2663" t="s">
        <v>8</v>
      </c>
      <c r="B2663" t="e">
        <f t="shared" si="123"/>
        <v>#REF!</v>
      </c>
      <c r="C2663" t="e">
        <f t="shared" si="124"/>
        <v>#REF!</v>
      </c>
      <c r="D2663" t="e">
        <f t="shared" si="125"/>
        <v>#REF!</v>
      </c>
      <c r="E2663" t="e">
        <f>#REF!&amp;":"&amp;#REF!&amp;":"&amp;#REF!</f>
        <v>#REF!</v>
      </c>
      <c r="F2663" s="50" t="e">
        <f>"Fund # 10:"&amp;#REF!</f>
        <v>#REF!</v>
      </c>
      <c r="G2663" t="e">
        <f>IF(#REF!="","",#REF!)</f>
        <v>#REF!</v>
      </c>
    </row>
    <row r="2664" spans="1:7" x14ac:dyDescent="0.3">
      <c r="A2664" t="s">
        <v>8</v>
      </c>
      <c r="B2664" t="e">
        <f t="shared" si="123"/>
        <v>#REF!</v>
      </c>
      <c r="C2664" t="e">
        <f t="shared" si="124"/>
        <v>#REF!</v>
      </c>
      <c r="D2664" t="e">
        <f t="shared" si="125"/>
        <v>#REF!</v>
      </c>
      <c r="E2664" t="e">
        <f>#REF!&amp;":"&amp;#REF!&amp;":"&amp;#REF!</f>
        <v>#REF!</v>
      </c>
      <c r="F2664" s="50" t="e">
        <f>"Fund # 10:"&amp;#REF!</f>
        <v>#REF!</v>
      </c>
      <c r="G2664" t="e">
        <f>IF(#REF!="","",#REF!)</f>
        <v>#REF!</v>
      </c>
    </row>
    <row r="2665" spans="1:7" x14ac:dyDescent="0.3">
      <c r="A2665" t="s">
        <v>8</v>
      </c>
      <c r="B2665" t="e">
        <f t="shared" si="123"/>
        <v>#REF!</v>
      </c>
      <c r="C2665" t="e">
        <f t="shared" si="124"/>
        <v>#REF!</v>
      </c>
      <c r="D2665" t="e">
        <f t="shared" si="125"/>
        <v>#REF!</v>
      </c>
      <c r="E2665" t="e">
        <f>#REF!&amp;":"&amp;#REF!&amp;":"&amp;#REF!</f>
        <v>#REF!</v>
      </c>
      <c r="F2665" s="50" t="e">
        <f>"Fund # 10:"&amp;#REF!</f>
        <v>#REF!</v>
      </c>
      <c r="G2665" t="e">
        <f>IF(#REF!="","",#REF!)</f>
        <v>#REF!</v>
      </c>
    </row>
    <row r="2666" spans="1:7" x14ac:dyDescent="0.3">
      <c r="A2666" t="s">
        <v>8</v>
      </c>
      <c r="B2666" t="e">
        <f t="shared" si="123"/>
        <v>#REF!</v>
      </c>
      <c r="C2666" t="e">
        <f t="shared" si="124"/>
        <v>#REF!</v>
      </c>
      <c r="D2666" t="e">
        <f t="shared" si="125"/>
        <v>#REF!</v>
      </c>
      <c r="E2666" t="e">
        <f>#REF!&amp;":"&amp;#REF!&amp;":"&amp;#REF!</f>
        <v>#REF!</v>
      </c>
      <c r="F2666" s="50" t="s">
        <v>224</v>
      </c>
      <c r="G2666" t="e">
        <f>IF(#REF!="","",#REF!)</f>
        <v>#REF!</v>
      </c>
    </row>
    <row r="2667" spans="1:7" x14ac:dyDescent="0.3">
      <c r="A2667" t="s">
        <v>8</v>
      </c>
      <c r="B2667" t="e">
        <f t="shared" si="123"/>
        <v>#REF!</v>
      </c>
      <c r="C2667" t="e">
        <f t="shared" si="124"/>
        <v>#REF!</v>
      </c>
      <c r="D2667" t="e">
        <f t="shared" si="125"/>
        <v>#REF!</v>
      </c>
      <c r="E2667" t="e">
        <f>#REF!&amp;":"&amp;#REF!&amp;":"&amp;#REF!</f>
        <v>#REF!</v>
      </c>
      <c r="F2667" s="50" t="s">
        <v>224</v>
      </c>
      <c r="G2667" t="e">
        <f>IF(#REF!="","",#REF!)</f>
        <v>#REF!</v>
      </c>
    </row>
    <row r="2668" spans="1:7" x14ac:dyDescent="0.3">
      <c r="A2668" t="s">
        <v>8</v>
      </c>
      <c r="B2668" t="e">
        <f t="shared" si="123"/>
        <v>#REF!</v>
      </c>
      <c r="C2668" t="e">
        <f t="shared" si="124"/>
        <v>#REF!</v>
      </c>
      <c r="D2668" t="e">
        <f t="shared" si="125"/>
        <v>#REF!</v>
      </c>
      <c r="E2668" t="e">
        <f>#REF!&amp;":"&amp;#REF!&amp;":"&amp;#REF!</f>
        <v>#REF!</v>
      </c>
      <c r="F2668" s="50" t="s">
        <v>224</v>
      </c>
      <c r="G2668" t="e">
        <f>IF(#REF!="","",#REF!)</f>
        <v>#REF!</v>
      </c>
    </row>
    <row r="2669" spans="1:7" x14ac:dyDescent="0.3">
      <c r="A2669" t="s">
        <v>8</v>
      </c>
      <c r="B2669" t="e">
        <f t="shared" si="123"/>
        <v>#REF!</v>
      </c>
      <c r="C2669" t="e">
        <f t="shared" si="124"/>
        <v>#REF!</v>
      </c>
      <c r="D2669" t="e">
        <f t="shared" si="125"/>
        <v>#REF!</v>
      </c>
      <c r="E2669" t="e">
        <f>#REF!&amp;":"&amp;#REF!&amp;":"&amp;#REF!</f>
        <v>#REF!</v>
      </c>
      <c r="F2669" s="50" t="s">
        <v>224</v>
      </c>
      <c r="G2669" t="e">
        <f>IF(#REF!="","",#REF!)</f>
        <v>#REF!</v>
      </c>
    </row>
    <row r="2670" spans="1:7" x14ac:dyDescent="0.3">
      <c r="A2670" t="s">
        <v>8</v>
      </c>
      <c r="B2670" t="e">
        <f t="shared" si="123"/>
        <v>#REF!</v>
      </c>
      <c r="C2670" t="e">
        <f t="shared" si="124"/>
        <v>#REF!</v>
      </c>
      <c r="D2670" t="e">
        <f t="shared" si="125"/>
        <v>#REF!</v>
      </c>
      <c r="E2670" t="e">
        <f>#REF!&amp;":"&amp;#REF!&amp;":"&amp;#REF!</f>
        <v>#REF!</v>
      </c>
      <c r="F2670" s="50" t="s">
        <v>224</v>
      </c>
      <c r="G2670" t="e">
        <f>IF(#REF!="","",#REF!)</f>
        <v>#REF!</v>
      </c>
    </row>
    <row r="2671" spans="1:7" x14ac:dyDescent="0.3">
      <c r="A2671" t="s">
        <v>8</v>
      </c>
      <c r="B2671" t="e">
        <f t="shared" si="123"/>
        <v>#REF!</v>
      </c>
      <c r="C2671" t="e">
        <f t="shared" si="124"/>
        <v>#REF!</v>
      </c>
      <c r="D2671" t="e">
        <f t="shared" si="125"/>
        <v>#REF!</v>
      </c>
      <c r="E2671" t="e">
        <f>#REF!&amp;":"&amp;#REF!&amp;":"&amp;#REF!</f>
        <v>#REF!</v>
      </c>
      <c r="F2671" s="50" t="s">
        <v>224</v>
      </c>
      <c r="G2671" t="e">
        <f>IF(#REF!="","",#REF!)</f>
        <v>#REF!</v>
      </c>
    </row>
    <row r="2672" spans="1:7" x14ac:dyDescent="0.3">
      <c r="A2672" t="s">
        <v>8</v>
      </c>
      <c r="B2672" t="e">
        <f t="shared" si="123"/>
        <v>#REF!</v>
      </c>
      <c r="C2672" t="e">
        <f t="shared" si="124"/>
        <v>#REF!</v>
      </c>
      <c r="D2672" t="e">
        <f t="shared" si="125"/>
        <v>#REF!</v>
      </c>
      <c r="E2672" t="e">
        <f>#REF!&amp;":"&amp;#REF!&amp;":"&amp;#REF!</f>
        <v>#REF!</v>
      </c>
      <c r="F2672" s="50" t="s">
        <v>224</v>
      </c>
      <c r="G2672" t="e">
        <f>IF(#REF!="","",#REF!)</f>
        <v>#REF!</v>
      </c>
    </row>
    <row r="2673" spans="1:7" x14ac:dyDescent="0.3">
      <c r="A2673" t="s">
        <v>8</v>
      </c>
      <c r="B2673" t="e">
        <f t="shared" si="123"/>
        <v>#REF!</v>
      </c>
      <c r="C2673" t="e">
        <f t="shared" si="124"/>
        <v>#REF!</v>
      </c>
      <c r="D2673" t="e">
        <f t="shared" si="125"/>
        <v>#REF!</v>
      </c>
      <c r="E2673" t="e">
        <f>#REF!&amp;":"&amp;#REF!&amp;":"&amp;#REF!</f>
        <v>#REF!</v>
      </c>
      <c r="F2673" s="50" t="s">
        <v>224</v>
      </c>
      <c r="G2673" t="e">
        <f>IF(#REF!="","",#REF!)</f>
        <v>#REF!</v>
      </c>
    </row>
    <row r="2674" spans="1:7" x14ac:dyDescent="0.3">
      <c r="A2674" t="s">
        <v>8</v>
      </c>
      <c r="B2674" t="e">
        <f t="shared" si="123"/>
        <v>#REF!</v>
      </c>
      <c r="C2674" t="e">
        <f t="shared" si="124"/>
        <v>#REF!</v>
      </c>
      <c r="D2674" t="e">
        <f t="shared" si="125"/>
        <v>#REF!</v>
      </c>
      <c r="E2674" t="e">
        <f>#REF!&amp;":"&amp;#REF!&amp;":"&amp;#REF!</f>
        <v>#REF!</v>
      </c>
      <c r="F2674" s="50" t="s">
        <v>224</v>
      </c>
      <c r="G2674" t="e">
        <f>IF(#REF!="","",#REF!)</f>
        <v>#REF!</v>
      </c>
    </row>
    <row r="2675" spans="1:7" x14ac:dyDescent="0.3">
      <c r="A2675" t="s">
        <v>8</v>
      </c>
      <c r="B2675" t="e">
        <f t="shared" si="123"/>
        <v>#REF!</v>
      </c>
      <c r="C2675" t="e">
        <f t="shared" si="124"/>
        <v>#REF!</v>
      </c>
      <c r="D2675" t="e">
        <f t="shared" si="125"/>
        <v>#REF!</v>
      </c>
      <c r="E2675" t="e">
        <f>#REF!&amp;":"&amp;#REF!&amp;":"&amp;#REF!</f>
        <v>#REF!</v>
      </c>
      <c r="F2675" s="50" t="s">
        <v>224</v>
      </c>
      <c r="G2675" t="e">
        <f>IF(#REF!="","",#REF!)</f>
        <v>#REF!</v>
      </c>
    </row>
    <row r="2676" spans="1:7" x14ac:dyDescent="0.3">
      <c r="A2676" t="s">
        <v>8</v>
      </c>
      <c r="B2676" t="e">
        <f t="shared" si="123"/>
        <v>#REF!</v>
      </c>
      <c r="C2676" t="e">
        <f t="shared" si="124"/>
        <v>#REF!</v>
      </c>
      <c r="D2676" t="e">
        <f t="shared" si="125"/>
        <v>#REF!</v>
      </c>
      <c r="E2676" t="e">
        <f>#REF!&amp;":"&amp;#REF!&amp;":"&amp;#REF!</f>
        <v>#REF!</v>
      </c>
      <c r="F2676" s="50" t="s">
        <v>224</v>
      </c>
      <c r="G2676" t="e">
        <f>IF(#REF!="","",#REF!)</f>
        <v>#REF!</v>
      </c>
    </row>
    <row r="2677" spans="1:7" x14ac:dyDescent="0.3">
      <c r="A2677" t="s">
        <v>8</v>
      </c>
      <c r="B2677" t="e">
        <f t="shared" si="123"/>
        <v>#REF!</v>
      </c>
      <c r="C2677" t="e">
        <f t="shared" si="124"/>
        <v>#REF!</v>
      </c>
      <c r="D2677" t="e">
        <f t="shared" si="125"/>
        <v>#REF!</v>
      </c>
      <c r="E2677" t="e">
        <f>#REF!&amp;":"&amp;#REF!&amp;":"&amp;#REF!</f>
        <v>#REF!</v>
      </c>
      <c r="F2677" s="50" t="s">
        <v>224</v>
      </c>
      <c r="G2677" t="e">
        <f>IF(#REF!="","",#REF!)</f>
        <v>#REF!</v>
      </c>
    </row>
  </sheetData>
  <sheetProtection password="C23F"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579C0F502CC249B8D79F4DBDE58AB4" ma:contentTypeVersion="2" ma:contentTypeDescription="Create a new document." ma:contentTypeScope="" ma:versionID="6169ad867db65084cd54fb5dd76ac3b7">
  <xsd:schema xmlns:xsd="http://www.w3.org/2001/XMLSchema" xmlns:p="http://schemas.microsoft.com/office/2006/metadata/properties" xmlns:ns1="http://schemas.microsoft.com/sharepoint/v3" targetNamespace="http://schemas.microsoft.com/office/2006/metadata/properties" ma:root="true" ma:fieldsID="f7ae16946f172e34d3d721fa3e482e3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19EC59-6692-4C40-B185-DC8F5B030A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FB229FB-906F-489E-B746-1E2E98D4674B}">
  <ds:schemaRefs>
    <ds:schemaRef ds:uri="http://schemas.microsoft.com/office/2006/metadata/properties"/>
    <ds:schemaRef ds:uri="http://schemas.microsoft.com/office/2006/documentManagement/types"/>
    <ds:schemaRef ds:uri="http://purl.org/dc/dcmitype/"/>
    <ds:schemaRef ds:uri="http://purl.org/dc/elements/1.1/"/>
    <ds:schemaRef ds:uri="http://schemas.microsoft.com/sharepoint/v3"/>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4BAC129C-6A04-4EB8-A5ED-FE7767D2EF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Contents</vt:lpstr>
      <vt:lpstr>Assertions</vt:lpstr>
      <vt:lpstr>Foundations</vt:lpstr>
      <vt:lpstr>College DCUs in CAFR</vt:lpstr>
      <vt:lpstr>Other State DCUs</vt:lpstr>
      <vt:lpstr>SONP</vt:lpstr>
      <vt:lpstr>SOA</vt:lpstr>
      <vt:lpstr>Cash and Investments</vt:lpstr>
      <vt:lpstr>Summary</vt:lpstr>
      <vt:lpstr>Order</vt:lpstr>
      <vt:lpstr>AgencyCode</vt:lpstr>
      <vt:lpstr>AgencyName</vt:lpstr>
      <vt:lpstr>'College DCUs in CAFR'!Print_Titles</vt:lpstr>
      <vt:lpstr>SOA!Print_Titles</vt:lpstr>
      <vt:lpstr>SONP!Print_Titles</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Showe, Laura</dc:creator>
  <cp:lastModifiedBy>Starkey, David</cp:lastModifiedBy>
  <cp:lastPrinted>2022-09-19T22:28:19Z</cp:lastPrinted>
  <dcterms:created xsi:type="dcterms:W3CDTF">2013-05-23T20:30:06Z</dcterms:created>
  <dcterms:modified xsi:type="dcterms:W3CDTF">2023-02-15T19:19:07Z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0x010100C1579C0F502CC249B8D79F4DBDE58AB4</vt:lpwstr>
  </property>
</Properties>
</file>