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T:\CAFR\FY18\Reporting Packages\College Forms &amp; AFS Policy Manual\"/>
    </mc:Choice>
  </mc:AlternateContent>
  <bookViews>
    <workbookView xWindow="0" yWindow="0" windowWidth="28800" windowHeight="12210" activeTab="2"/>
  </bookViews>
  <sheets>
    <sheet name="Requirements" sheetId="4" r:id="rId1"/>
    <sheet name="Procedures" sheetId="1" r:id="rId2"/>
    <sheet name="Details" sheetId="2" r:id="rId3"/>
    <sheet name="Other" sheetId="3" r:id="rId4"/>
  </sheets>
  <definedNames>
    <definedName name="_xlnm.Print_Area" localSheetId="3">Other!$A$1:$N$53</definedName>
    <definedName name="_xlnm.Print_Titles" localSheetId="2">Details!$5:$6</definedName>
    <definedName name="_xlnm.Print_Titles" localSheetId="1">Procedures!$1:$3</definedName>
  </definedNames>
  <calcPr calcId="171027"/>
</workbook>
</file>

<file path=xl/calcChain.xml><?xml version="1.0" encoding="utf-8"?>
<calcChain xmlns="http://schemas.openxmlformats.org/spreadsheetml/2006/main">
  <c r="H95" i="2" l="1"/>
  <c r="G95" i="2"/>
  <c r="F95" i="2"/>
  <c r="H65" i="3"/>
  <c r="G65" i="3"/>
  <c r="F65" i="3"/>
  <c r="E64" i="3"/>
  <c r="E63" i="3"/>
  <c r="E62" i="3"/>
  <c r="E61" i="3"/>
  <c r="E60" i="3"/>
  <c r="E59" i="3"/>
  <c r="E65" i="3" s="1"/>
  <c r="E146" i="2"/>
  <c r="I127" i="2"/>
  <c r="I126" i="2"/>
  <c r="I125" i="2"/>
  <c r="O124" i="2"/>
  <c r="M124" i="2"/>
  <c r="I124" i="2"/>
  <c r="I123" i="2"/>
  <c r="I122" i="2"/>
  <c r="I121" i="2"/>
  <c r="O120" i="2"/>
  <c r="M120" i="2"/>
  <c r="I120" i="2"/>
  <c r="I119" i="2"/>
  <c r="G119" i="2"/>
  <c r="E119" i="2"/>
  <c r="I118" i="2"/>
  <c r="G118" i="2"/>
  <c r="E118" i="2"/>
  <c r="I117" i="2"/>
  <c r="O116" i="2"/>
  <c r="M116" i="2"/>
  <c r="I116" i="2"/>
  <c r="I115" i="2"/>
  <c r="G115" i="2"/>
  <c r="E115" i="2"/>
  <c r="H96" i="2"/>
  <c r="G96" i="2"/>
  <c r="F96" i="2"/>
  <c r="E94" i="2"/>
  <c r="O127" i="2" s="1"/>
  <c r="E93" i="2"/>
  <c r="K126" i="2" s="1"/>
  <c r="E92" i="2"/>
  <c r="O125" i="2" s="1"/>
  <c r="E91" i="2"/>
  <c r="K124" i="2" s="1"/>
  <c r="E90" i="2"/>
  <c r="O123" i="2" s="1"/>
  <c r="E89" i="2"/>
  <c r="K122" i="2" s="1"/>
  <c r="E88" i="2"/>
  <c r="O121" i="2" s="1"/>
  <c r="E87" i="2"/>
  <c r="K120" i="2" s="1"/>
  <c r="E86" i="2"/>
  <c r="O119" i="2" s="1"/>
  <c r="E85" i="2"/>
  <c r="K118" i="2" s="1"/>
  <c r="E84" i="2"/>
  <c r="O117" i="2" s="1"/>
  <c r="E83" i="2"/>
  <c r="K116" i="2" s="1"/>
  <c r="E82" i="2"/>
  <c r="O115" i="2" s="1"/>
  <c r="K125" i="2" l="1"/>
  <c r="K117" i="2"/>
  <c r="K121" i="2"/>
  <c r="M125" i="2"/>
  <c r="M117" i="2"/>
  <c r="E95" i="2"/>
  <c r="O128" i="2" s="1"/>
  <c r="M128" i="2"/>
  <c r="M118" i="2"/>
  <c r="M122" i="2"/>
  <c r="M126" i="2"/>
  <c r="K115" i="2"/>
  <c r="O118" i="2"/>
  <c r="K119" i="2"/>
  <c r="O122" i="2"/>
  <c r="K123" i="2"/>
  <c r="O126" i="2"/>
  <c r="K127" i="2"/>
  <c r="M115" i="2"/>
  <c r="M123" i="2"/>
  <c r="M127" i="2"/>
  <c r="E96" i="2"/>
  <c r="G74" i="2" l="1"/>
  <c r="G73" i="2"/>
  <c r="G72" i="2"/>
  <c r="G71" i="2"/>
  <c r="G70" i="2"/>
  <c r="G69" i="2"/>
  <c r="G68" i="2"/>
  <c r="G67" i="2"/>
  <c r="G66" i="2"/>
  <c r="G65" i="2"/>
  <c r="G64" i="2"/>
  <c r="G63" i="2"/>
  <c r="G62" i="2"/>
  <c r="N14" i="2" l="1"/>
  <c r="N39" i="2"/>
  <c r="N38" i="2"/>
  <c r="G116" i="2" l="1"/>
  <c r="E116" i="2"/>
  <c r="G117" i="2"/>
  <c r="E117" i="2"/>
  <c r="E51" i="3"/>
  <c r="E18" i="3"/>
  <c r="E31" i="2" l="1"/>
  <c r="I128" i="2" l="1"/>
  <c r="K128" i="2"/>
  <c r="E32" i="2"/>
  <c r="I14" i="2"/>
  <c r="E108" i="2" l="1"/>
  <c r="L65" i="2"/>
  <c r="M31" i="3" l="1"/>
  <c r="L31" i="3"/>
  <c r="K31" i="3"/>
  <c r="J31" i="3"/>
  <c r="I31" i="3"/>
  <c r="H31" i="3"/>
  <c r="G31" i="3"/>
  <c r="F31" i="3"/>
  <c r="E31" i="3"/>
  <c r="G50" i="3" l="1"/>
  <c r="G49" i="3"/>
  <c r="G48" i="3"/>
  <c r="G47" i="3"/>
  <c r="G46" i="3"/>
  <c r="G45" i="3"/>
  <c r="L50" i="3"/>
  <c r="L49" i="3"/>
  <c r="L48" i="3"/>
  <c r="L47" i="3"/>
  <c r="L46" i="3"/>
  <c r="L45" i="3"/>
  <c r="H51" i="3"/>
  <c r="H75" i="2" s="1"/>
  <c r="F30" i="2"/>
  <c r="F29" i="2"/>
  <c r="F28" i="2"/>
  <c r="F27" i="2"/>
  <c r="F26" i="2"/>
  <c r="F25" i="2"/>
  <c r="F22" i="2"/>
  <c r="F21" i="2"/>
  <c r="F24" i="2"/>
  <c r="F23" i="2"/>
  <c r="F20" i="2"/>
  <c r="F19" i="2"/>
  <c r="F18" i="2"/>
  <c r="F17" i="3"/>
  <c r="F16" i="3"/>
  <c r="F15" i="3"/>
  <c r="F14" i="3"/>
  <c r="F13" i="3"/>
  <c r="F12" i="3"/>
  <c r="F11" i="3"/>
  <c r="L74" i="2"/>
  <c r="L73" i="2"/>
  <c r="L72" i="2"/>
  <c r="L71" i="2"/>
  <c r="L70" i="2"/>
  <c r="L69" i="2"/>
  <c r="L68" i="2"/>
  <c r="L67" i="2"/>
  <c r="L66" i="2"/>
  <c r="L64" i="2"/>
  <c r="L63" i="2"/>
  <c r="L62" i="2"/>
  <c r="N40" i="2"/>
  <c r="N41" i="2"/>
  <c r="N42" i="2"/>
  <c r="G5" i="3"/>
  <c r="C6" i="3"/>
  <c r="C5" i="3"/>
  <c r="N47" i="2"/>
  <c r="F48" i="2"/>
  <c r="F49" i="2" s="1"/>
  <c r="H48" i="2"/>
  <c r="H49" i="2" s="1"/>
  <c r="J48" i="2"/>
  <c r="J49" i="2" s="1"/>
  <c r="K48" i="2"/>
  <c r="K49" i="2" s="1"/>
  <c r="L48" i="2"/>
  <c r="L49" i="2" s="1"/>
  <c r="M48" i="2"/>
  <c r="M49" i="2" s="1"/>
  <c r="E48" i="2"/>
  <c r="E49" i="2" s="1"/>
  <c r="N38" i="3"/>
  <c r="N56" i="2" s="1"/>
  <c r="M119" i="2" s="1"/>
  <c r="K51" i="3"/>
  <c r="K75" i="2" s="1"/>
  <c r="K76" i="2" s="1"/>
  <c r="J51" i="3"/>
  <c r="J75" i="2" s="1"/>
  <c r="J76" i="2" s="1"/>
  <c r="I51" i="3"/>
  <c r="I75" i="2" s="1"/>
  <c r="I76" i="2" s="1"/>
  <c r="F51" i="3"/>
  <c r="F75" i="2" s="1"/>
  <c r="F76" i="2" s="1"/>
  <c r="E76" i="2"/>
  <c r="I48" i="2"/>
  <c r="I49" i="2" s="1"/>
  <c r="G48" i="2"/>
  <c r="G49" i="2" s="1"/>
  <c r="N30" i="3"/>
  <c r="N29" i="3"/>
  <c r="N28" i="3"/>
  <c r="N27" i="3"/>
  <c r="N26" i="3"/>
  <c r="N25" i="3"/>
  <c r="N44" i="2"/>
  <c r="N45" i="2"/>
  <c r="N46" i="2"/>
  <c r="N43" i="2"/>
  <c r="G121" i="2" l="1"/>
  <c r="E121" i="2"/>
  <c r="E122" i="2"/>
  <c r="G122" i="2"/>
  <c r="E123" i="2"/>
  <c r="G123" i="2"/>
  <c r="E126" i="2"/>
  <c r="G126" i="2"/>
  <c r="E127" i="2"/>
  <c r="G127" i="2"/>
  <c r="E100" i="2"/>
  <c r="E148" i="2" s="1"/>
  <c r="E110" i="2"/>
  <c r="E107" i="2"/>
  <c r="G120" i="2"/>
  <c r="E120" i="2"/>
  <c r="G125" i="2"/>
  <c r="E125" i="2"/>
  <c r="G124" i="2"/>
  <c r="E124" i="2"/>
  <c r="G75" i="2"/>
  <c r="N31" i="3"/>
  <c r="L51" i="3"/>
  <c r="F31" i="2"/>
  <c r="N48" i="2"/>
  <c r="L75" i="2"/>
  <c r="L76" i="2" s="1"/>
  <c r="H76" i="2"/>
  <c r="N49" i="2" l="1"/>
  <c r="N58" i="2" s="1"/>
  <c r="G128" i="2"/>
  <c r="E128" i="2"/>
  <c r="M121" i="2" l="1"/>
  <c r="E106" i="2"/>
  <c r="E105" i="2"/>
  <c r="E109" i="2"/>
</calcChain>
</file>

<file path=xl/sharedStrings.xml><?xml version="1.0" encoding="utf-8"?>
<sst xmlns="http://schemas.openxmlformats.org/spreadsheetml/2006/main" count="259" uniqueCount="133">
  <si>
    <t xml:space="preserve">Deposits and Investments </t>
  </si>
  <si>
    <t>Cash on Hand</t>
  </si>
  <si>
    <t>Carrying Amount</t>
  </si>
  <si>
    <t>Total Bank Balance</t>
  </si>
  <si>
    <t>Bank Balance Exposed</t>
  </si>
  <si>
    <t>Category A</t>
  </si>
  <si>
    <t>Category B</t>
  </si>
  <si>
    <t>Totals</t>
  </si>
  <si>
    <t>Corporate bonds</t>
  </si>
  <si>
    <t>Municipal bonds</t>
  </si>
  <si>
    <t>Repurchase agreements</t>
  </si>
  <si>
    <t>Asset backed securities</t>
  </si>
  <si>
    <t>Guaranteed investment contracts</t>
  </si>
  <si>
    <t>AAA</t>
  </si>
  <si>
    <t>AA</t>
  </si>
  <si>
    <t>A</t>
  </si>
  <si>
    <t>BBB</t>
  </si>
  <si>
    <t>BB</t>
  </si>
  <si>
    <t>B</t>
  </si>
  <si>
    <t>Not Rated</t>
  </si>
  <si>
    <t>Commercial paper</t>
  </si>
  <si>
    <t>Investment Maturity in Years</t>
  </si>
  <si>
    <t>Interest Rate Risk</t>
  </si>
  <si>
    <t>Fair Value</t>
  </si>
  <si>
    <t>Less than 1</t>
  </si>
  <si>
    <t>1-5</t>
  </si>
  <si>
    <t>6-10</t>
  </si>
  <si>
    <t>More than 10</t>
  </si>
  <si>
    <t>Total Deposits and Investments</t>
  </si>
  <si>
    <t>Year End:</t>
  </si>
  <si>
    <t>Deposits and Investments held by STO</t>
  </si>
  <si>
    <t>Other Investments not listed:</t>
  </si>
  <si>
    <t>Mortgage backed obligations</t>
  </si>
  <si>
    <t>Certificates of Deposits should be included as Deposits, not as Investments for purposes of this disclosure.</t>
  </si>
  <si>
    <r>
      <t xml:space="preserve">Other:  If you have investments that do not fit in the categories listed, detail the investments in the space provided on the </t>
    </r>
    <r>
      <rPr>
        <u/>
        <sz val="11"/>
        <color indexed="8"/>
        <rFont val="Calibri"/>
        <family val="2"/>
      </rPr>
      <t xml:space="preserve">Other tab. </t>
    </r>
    <r>
      <rPr>
        <sz val="11"/>
        <color theme="1"/>
        <rFont val="Calibri"/>
        <family val="2"/>
        <scheme val="minor"/>
      </rPr>
      <t xml:space="preserve"> The Other tab is linked to the Details tab.</t>
    </r>
  </si>
  <si>
    <t>Category C</t>
  </si>
  <si>
    <t>STATE OF SOUTH CAROLINA</t>
  </si>
  <si>
    <t>DEPOSIT AND INVESTMENT DISCLOSURE DETAILS</t>
  </si>
  <si>
    <t>Agency #:</t>
  </si>
  <si>
    <t>Agency Name:</t>
  </si>
  <si>
    <t>OTHER INVESTMENTS DETAILS</t>
  </si>
  <si>
    <t xml:space="preserve">Include on this line all deposits and investments held by the State Treasurer's Office (STO).  </t>
  </si>
  <si>
    <t>Moody's</t>
  </si>
  <si>
    <t>Aaa</t>
  </si>
  <si>
    <t>Aa1,2,3</t>
  </si>
  <si>
    <t>A1,2,3</t>
  </si>
  <si>
    <t>B1,2,3</t>
  </si>
  <si>
    <t>Alternative</t>
  </si>
  <si>
    <t>Rating Agy</t>
  </si>
  <si>
    <t>Does not Mature</t>
  </si>
  <si>
    <t>Total Maturing</t>
  </si>
  <si>
    <t>Reported on Statements</t>
  </si>
  <si>
    <t>Cash and Cash Equivalents</t>
  </si>
  <si>
    <t>Investments, current assets</t>
  </si>
  <si>
    <t>Restricted cash and equivalents</t>
  </si>
  <si>
    <t>Current Assets</t>
  </si>
  <si>
    <t>Non-Current Assets</t>
  </si>
  <si>
    <t>Restricted investments</t>
  </si>
  <si>
    <t>Securities Lending Collateral</t>
  </si>
  <si>
    <t>Total cash and investments</t>
  </si>
  <si>
    <t>Reconciliation</t>
  </si>
  <si>
    <t>Reconciliations</t>
  </si>
  <si>
    <t>Other - See details on Other tab</t>
  </si>
  <si>
    <r>
      <rPr>
        <u/>
        <sz val="11"/>
        <color indexed="8"/>
        <rFont val="Calibri"/>
        <family val="2"/>
      </rPr>
      <t>Bank Balance Exposed</t>
    </r>
    <r>
      <rPr>
        <sz val="11"/>
        <color theme="1"/>
        <rFont val="Calibri"/>
        <family val="2"/>
        <scheme val="minor"/>
      </rPr>
      <t>:  Bank Balance less FDIC and Other Coverage.  This is the balance that is exposed to Custodial Credit Risk.</t>
    </r>
  </si>
  <si>
    <t>U.S. treasuries</t>
  </si>
  <si>
    <t>U.S. agencies</t>
  </si>
  <si>
    <t xml:space="preserve">Common stock </t>
  </si>
  <si>
    <t>Other equity securities</t>
  </si>
  <si>
    <t>Money market funds</t>
  </si>
  <si>
    <t>Bond mutual funds</t>
  </si>
  <si>
    <r>
      <rPr>
        <u/>
        <sz val="11"/>
        <color indexed="8"/>
        <rFont val="Calibri"/>
        <family val="2"/>
      </rPr>
      <t>Category A</t>
    </r>
    <r>
      <rPr>
        <sz val="11"/>
        <color theme="1"/>
        <rFont val="Calibri"/>
        <family val="2"/>
        <scheme val="minor"/>
      </rPr>
      <t>:  Deposits that are uninsured and uncollateralized.</t>
    </r>
  </si>
  <si>
    <r>
      <rPr>
        <u/>
        <sz val="11"/>
        <color indexed="8"/>
        <rFont val="Calibri"/>
        <family val="2"/>
      </rPr>
      <t>Category B</t>
    </r>
    <r>
      <rPr>
        <sz val="11"/>
        <color theme="1"/>
        <rFont val="Calibri"/>
        <family val="2"/>
        <scheme val="minor"/>
      </rPr>
      <t>:  Deposits that are uninsured and collateralized with securities held by the pledging financial institution.</t>
    </r>
  </si>
  <si>
    <r>
      <rPr>
        <u/>
        <sz val="11"/>
        <color indexed="8"/>
        <rFont val="Calibri"/>
        <family val="2"/>
      </rPr>
      <t>Category C</t>
    </r>
    <r>
      <rPr>
        <sz val="11"/>
        <color theme="1"/>
        <rFont val="Calibri"/>
        <family val="2"/>
        <scheme val="minor"/>
      </rPr>
      <t>:  Deposits that are uninsured and collateralized with securities held by the counterparty’s trust department or agent, but not in the State’s name.</t>
    </r>
  </si>
  <si>
    <t xml:space="preserve">Totals (will link to Details tab line 46) </t>
  </si>
  <si>
    <t>Custodial Credit Risk - Investments</t>
  </si>
  <si>
    <t>Custodial Credit Risk - Deposits</t>
  </si>
  <si>
    <t>Total NOT exposed to Credit Risk</t>
  </si>
  <si>
    <t>Ratings to IRR</t>
  </si>
  <si>
    <t>Totals exposed to Credit Risk</t>
  </si>
  <si>
    <t>Total Credit Risk Ratings</t>
  </si>
  <si>
    <t>Total Custodial Credit Risk - Investments</t>
  </si>
  <si>
    <t>CCC &amp; Below</t>
  </si>
  <si>
    <t>Standard &amp; Poor's</t>
  </si>
  <si>
    <t>Baa1,2,3</t>
  </si>
  <si>
    <t>Ba1,2,3</t>
  </si>
  <si>
    <t>Caa &amp; Below</t>
  </si>
  <si>
    <t>Total (will link to Details tab line 31)</t>
  </si>
  <si>
    <t>Total NOT exposed to Credit Risk (will link to Details tab line 55)</t>
  </si>
  <si>
    <t>Other Investments not listed (NOT exposed to credit risk):</t>
  </si>
  <si>
    <t>Credit Risk Ratings</t>
  </si>
  <si>
    <t>Totals (will link to Details tab line 75)</t>
  </si>
  <si>
    <t>Reported Amount</t>
  </si>
  <si>
    <t>Custodial-Investments to Ratings</t>
  </si>
  <si>
    <r>
      <rPr>
        <u/>
        <sz val="11"/>
        <color indexed="8"/>
        <rFont val="Calibri"/>
        <family val="2"/>
      </rPr>
      <t>Total Bank Balance</t>
    </r>
    <r>
      <rPr>
        <sz val="11"/>
        <color theme="1"/>
        <rFont val="Calibri"/>
        <family val="2"/>
        <scheme val="minor"/>
      </rPr>
      <t xml:space="preserve">: Bank Balance for the corresponding carrying amount.  </t>
    </r>
  </si>
  <si>
    <t>FDIC &amp; Other Coverage</t>
  </si>
  <si>
    <t>Deposits and Investments held by the STO</t>
  </si>
  <si>
    <r>
      <rPr>
        <u/>
        <sz val="11"/>
        <color indexed="8"/>
        <rFont val="Calibri"/>
        <family val="2"/>
      </rPr>
      <t>Carrying Amount</t>
    </r>
    <r>
      <rPr>
        <sz val="11"/>
        <color theme="1"/>
        <rFont val="Calibri"/>
        <family val="2"/>
        <scheme val="minor"/>
      </rPr>
      <t>:  Balance in the general ledger or on your books for cash on deposit (should include all Certificates of Deposits).  Provide one total of all bank accounts.  We do not need the amounts separated by bank.  Do not include the amounts held by STO.</t>
    </r>
  </si>
  <si>
    <r>
      <rPr>
        <u/>
        <sz val="11"/>
        <color indexed="8"/>
        <rFont val="Calibri"/>
        <family val="2"/>
      </rPr>
      <t>Reported Amount</t>
    </r>
    <r>
      <rPr>
        <sz val="11"/>
        <color theme="1"/>
        <rFont val="Calibri"/>
        <family val="2"/>
        <scheme val="minor"/>
      </rPr>
      <t>:  Carrying value of investment securities including those that are uninsured, not registered in the name of the State, and are held by a counterparty’s trust department or agent but not in a State entity’s name.</t>
    </r>
  </si>
  <si>
    <t>This section includes investments exposed to credit risk and investments not exposed to credit risk.  The total of this section should agree to the Total Custodial Credit Risk - Investments.</t>
  </si>
  <si>
    <t>Other Investments not listed (exposed to credit risk):</t>
  </si>
  <si>
    <t>The rating scales of Standard &amp; Poor's (the states most prominent rating entity) and Moody's have been provided.  If an alternative rating entity must be utilized to obtain a rating, please include the amount in the Alternative Rating Agy column and provide a listing of the securities, the rating entity, and the rating for the security in an attachment.</t>
  </si>
  <si>
    <t>The total of this section should agree to the Total Credit Risk Ratings and Total Custodial Credit Risk - Investments.</t>
  </si>
  <si>
    <t>If additional space is needed, please complete a second form.</t>
  </si>
  <si>
    <t>CAFR Note Disclosure Procedures</t>
  </si>
  <si>
    <t>CAFR Note Disclosure Requirements</t>
  </si>
  <si>
    <t>Include on this line all cash on hand, not in banks or held by STO.</t>
  </si>
  <si>
    <r>
      <rPr>
        <u/>
        <sz val="11"/>
        <color indexed="8"/>
        <rFont val="Calibri"/>
        <family val="2"/>
      </rPr>
      <t>FDIC &amp; Other Coverage</t>
    </r>
    <r>
      <rPr>
        <sz val="11"/>
        <color theme="1"/>
        <rFont val="Calibri"/>
        <family val="2"/>
        <scheme val="minor"/>
      </rPr>
      <t>:  The amount of the deposits covered by Federal Deposit Insurance or collateralized by securities segregated from the pledging financial institution's primary investments (through its trust department or agent including the Federal Reserve) and in the Agency's name.</t>
    </r>
  </si>
  <si>
    <t xml:space="preserve">Instructions generated in the spreadsheet will inform you if you have not categorized all of the exposed bank balance.  If other balances exist that have not been included in Categories A, B, or C please provide an attachment explaining the balance and the relationship with the financial institution.  </t>
  </si>
  <si>
    <r>
      <t>Investments NOT</t>
    </r>
    <r>
      <rPr>
        <b/>
        <sz val="8"/>
        <rFont val="Arial"/>
        <family val="2"/>
      </rPr>
      <t xml:space="preserve"> exposed to credit risk:</t>
    </r>
  </si>
  <si>
    <t>Custodial-Investments to IRR</t>
  </si>
  <si>
    <t>Investment reconciliations (in total)</t>
  </si>
  <si>
    <t>Investment reconciliations (by class)</t>
  </si>
  <si>
    <t>Reconciliation to statements</t>
  </si>
  <si>
    <t>No CCR</t>
  </si>
  <si>
    <t>Investments by fair value level</t>
  </si>
  <si>
    <t xml:space="preserve">Quoted Prices in Active Markets for Identical Assets </t>
  </si>
  <si>
    <t xml:space="preserve">Significant Other Observable Inputs </t>
  </si>
  <si>
    <t xml:space="preserve">Significant Unobservable Inputs </t>
  </si>
  <si>
    <t>Level 1</t>
  </si>
  <si>
    <t>Level 2</t>
  </si>
  <si>
    <t>Level 3</t>
  </si>
  <si>
    <t>Common stock  (list)</t>
  </si>
  <si>
    <t>Check Figure</t>
  </si>
  <si>
    <t>Custodial-Investments to Fair Value</t>
  </si>
  <si>
    <t>Ratings to Fair Value</t>
  </si>
  <si>
    <t>Fair Value to IRR</t>
  </si>
  <si>
    <t>The total of this section should agree to the Total Credit Risk Ratings, Total Custodial Credit Risk - Investments and Interest Rate Risk.</t>
  </si>
  <si>
    <t>The balance in this section should be reported in accordance with GASB 72. Level 1 balances come from quated prices from active markets.  Level 2 balances are from other observable inputs.  Level 3 balances are from unobservable inputs.</t>
  </si>
  <si>
    <t>This figure should show the total balance of all cash and investments reported.</t>
  </si>
  <si>
    <t xml:space="preserve">Three reconciliations are provided to insure that all balances agree.  </t>
  </si>
  <si>
    <t>The second section compares the individual investment areas across the reporting sections to isure that the detail balances agreee. All items flow to this section.  No keying is necessary.</t>
  </si>
  <si>
    <t>The first section compares each above reporting section above to other reporting sections, in total, to determine that balances agree.  All items flow to this section.  No keying is necessary.</t>
  </si>
  <si>
    <t>The third section compares the balances reported in the financial statems with the above note details.  Key the cash and investment balances into the areas highlighgted in gray.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</si>
</sst>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m/d/yy;@"/>
  </numFmts>
  <fonts count="24" x14ac:knownFonts="1">
    <font>
      <sz val="11"/>
      <color theme="1"/>
      <name val="Calibri"/>
      <family val="2"/>
      <scheme val="minor"/>
    </font>
    <font>
      <b/>
      <sz val="11"/>
      <color indexed="8"/>
      <name val="Calibri"/>
      <family val="2"/>
    </font>
    <font>
      <sz val="10"/>
      <name val="Arial"/>
      <family val="2"/>
    </font>
    <font>
      <sz val="16"/>
      <name val="Arial"/>
      <family val="2"/>
    </font>
    <font>
      <sz val="7.5"/>
      <name val="Arial"/>
      <family val="2"/>
    </font>
    <font>
      <b/>
      <sz val="10"/>
      <name val="Arial"/>
      <family val="2"/>
    </font>
    <font>
      <b/>
      <sz val="8"/>
      <name val="Arial"/>
      <family val="2"/>
    </font>
    <font>
      <sz val="8"/>
      <name val="Arial"/>
      <family val="2"/>
    </font>
    <font>
      <b/>
      <sz val="16"/>
      <name val="Arial"/>
      <family val="2"/>
    </font>
    <font>
      <i/>
      <sz val="8"/>
      <name val="Arial"/>
      <family val="2"/>
    </font>
    <font>
      <b/>
      <sz val="9"/>
      <name val="Arial"/>
      <family val="2"/>
    </font>
    <font>
      <sz val="9"/>
      <name val="Arial"/>
      <family val="2"/>
    </font>
    <font>
      <u/>
      <sz val="11"/>
      <color indexed="8"/>
      <name val="Calibri"/>
      <family val="2"/>
    </font>
    <font>
      <sz val="15"/>
      <name val="Arial"/>
      <family val="2"/>
    </font>
    <font>
      <sz val="14"/>
      <name val="Arial"/>
      <family val="2"/>
    </font>
    <font>
      <sz val="11"/>
      <color theme="1"/>
      <name val="Calibri"/>
      <family val="2"/>
      <scheme val="minor"/>
    </font>
    <font>
      <b/>
      <sz val="11"/>
      <color theme="1"/>
      <name val="Calibri"/>
      <family val="2"/>
      <scheme val="minor"/>
    </font>
    <font>
      <b/>
      <sz val="14"/>
      <color theme="1"/>
      <name val="Calibri"/>
      <family val="2"/>
      <scheme val="minor"/>
    </font>
    <font>
      <sz val="8"/>
      <color rgb="FFFF0000"/>
      <name val="Arial"/>
      <family val="2"/>
    </font>
    <font>
      <sz val="11"/>
      <color rgb="FF000000"/>
      <name val="Calibri"/>
      <family val="2"/>
      <scheme val="minor"/>
    </font>
    <font>
      <b/>
      <sz val="10"/>
      <color rgb="FFFF0000"/>
      <name val="Arial"/>
      <family val="2"/>
    </font>
    <font>
      <b/>
      <i/>
      <sz val="10"/>
      <name val="Arial"/>
      <family val="2"/>
    </font>
    <font>
      <sz val="11"/>
      <color theme="1"/>
      <name val="Arial"/>
      <family val="2"/>
    </font>
    <font>
      <sz val="8"/>
      <color theme="1"/>
      <name val="Arial"/>
      <family val="2"/>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top style="thin">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5" fillId="0" borderId="0" applyFont="0" applyFill="0" applyBorder="0" applyAlignment="0" applyProtection="0"/>
  </cellStyleXfs>
  <cellXfs count="129">
    <xf numFmtId="0" fontId="0" fillId="0" borderId="0" xfId="0"/>
    <xf numFmtId="0" fontId="17" fillId="0" borderId="0" xfId="0" applyFont="1"/>
    <xf numFmtId="0" fontId="16" fillId="0" borderId="0" xfId="0" applyFont="1" applyAlignment="1">
      <alignment horizontal="center" vertical="top"/>
    </xf>
    <xf numFmtId="0" fontId="0" fillId="0" borderId="0" xfId="0" applyAlignment="1">
      <alignment vertical="top"/>
    </xf>
    <xf numFmtId="41" fontId="7" fillId="0" borderId="2" xfId="0" applyNumberFormat="1" applyFont="1" applyBorder="1" applyProtection="1">
      <protection locked="0"/>
    </xf>
    <xf numFmtId="41" fontId="7" fillId="0" borderId="0" xfId="0" applyNumberFormat="1" applyFont="1" applyBorder="1" applyProtection="1">
      <protection locked="0"/>
    </xf>
    <xf numFmtId="1" fontId="11" fillId="0" borderId="0" xfId="0" applyNumberFormat="1" applyFont="1" applyBorder="1" applyAlignment="1" applyProtection="1">
      <alignment horizontal="left"/>
    </xf>
    <xf numFmtId="1" fontId="11" fillId="0" borderId="0" xfId="0" applyNumberFormat="1" applyFont="1" applyBorder="1" applyAlignment="1" applyProtection="1">
      <alignment horizontal="center"/>
    </xf>
    <xf numFmtId="0" fontId="10" fillId="0" borderId="0" xfId="0" applyFont="1" applyBorder="1" applyProtection="1"/>
    <xf numFmtId="0" fontId="4" fillId="0" borderId="0" xfId="0" applyFont="1" applyBorder="1" applyProtection="1"/>
    <xf numFmtId="43" fontId="7" fillId="0" borderId="0" xfId="0" applyNumberFormat="1" applyFont="1" applyBorder="1" applyProtection="1"/>
    <xf numFmtId="43" fontId="2" fillId="0" borderId="0" xfId="0" applyNumberFormat="1" applyFont="1" applyBorder="1" applyProtection="1"/>
    <xf numFmtId="43" fontId="7" fillId="0" borderId="0" xfId="0" applyNumberFormat="1" applyFont="1" applyBorder="1" applyAlignment="1" applyProtection="1">
      <alignment horizontal="center"/>
    </xf>
    <xf numFmtId="0" fontId="7" fillId="0" borderId="0" xfId="0" applyFont="1" applyBorder="1" applyProtection="1"/>
    <xf numFmtId="0" fontId="6" fillId="0" borderId="0" xfId="0" applyFont="1" applyBorder="1" applyAlignment="1" applyProtection="1">
      <alignment horizontal="left"/>
    </xf>
    <xf numFmtId="0" fontId="9" fillId="0" borderId="0" xfId="0" applyFont="1" applyBorder="1" applyProtection="1"/>
    <xf numFmtId="43" fontId="6" fillId="0" borderId="0" xfId="0" applyNumberFormat="1" applyFont="1" applyFill="1" applyBorder="1" applyAlignment="1" applyProtection="1">
      <alignment horizontal="left"/>
    </xf>
    <xf numFmtId="43" fontId="7" fillId="0" borderId="0" xfId="0" applyNumberFormat="1" applyFont="1" applyFill="1" applyBorder="1" applyAlignment="1" applyProtection="1">
      <alignment horizontal="left"/>
    </xf>
    <xf numFmtId="43" fontId="7" fillId="0" borderId="0" xfId="0" applyNumberFormat="1" applyFont="1" applyFill="1" applyBorder="1" applyAlignment="1" applyProtection="1">
      <alignment horizontal="center"/>
    </xf>
    <xf numFmtId="0" fontId="2" fillId="0" borderId="0" xfId="0" applyFont="1" applyBorder="1" applyProtection="1"/>
    <xf numFmtId="41" fontId="7" fillId="0" borderId="5" xfId="0" applyNumberFormat="1" applyFont="1" applyBorder="1" applyProtection="1"/>
    <xf numFmtId="41" fontId="7" fillId="0" borderId="7" xfId="0" applyNumberFormat="1" applyFont="1" applyBorder="1" applyProtection="1"/>
    <xf numFmtId="41" fontId="7" fillId="0" borderId="5" xfId="1" applyNumberFormat="1" applyFont="1" applyBorder="1" applyProtection="1"/>
    <xf numFmtId="41" fontId="7" fillId="0" borderId="7" xfId="1" applyNumberFormat="1" applyFont="1" applyBorder="1" applyProtection="1"/>
    <xf numFmtId="164" fontId="7" fillId="0" borderId="0" xfId="1" applyNumberFormat="1" applyFont="1" applyBorder="1" applyProtection="1"/>
    <xf numFmtId="164" fontId="2" fillId="0" borderId="0" xfId="1" applyNumberFormat="1" applyFont="1" applyBorder="1" applyProtection="1"/>
    <xf numFmtId="164" fontId="7" fillId="0" borderId="0" xfId="1" applyNumberFormat="1" applyFont="1" applyFill="1" applyBorder="1" applyAlignment="1" applyProtection="1">
      <alignment horizontal="center"/>
    </xf>
    <xf numFmtId="164" fontId="7" fillId="0" borderId="0" xfId="1" applyNumberFormat="1" applyFont="1" applyFill="1" applyBorder="1" applyProtection="1"/>
    <xf numFmtId="0" fontId="3" fillId="0" borderId="0" xfId="0" applyFont="1" applyBorder="1" applyAlignment="1" applyProtection="1">
      <alignment horizontal="centerContinuous"/>
    </xf>
    <xf numFmtId="0" fontId="3" fillId="0" borderId="0" xfId="0" applyFont="1" applyBorder="1" applyAlignment="1" applyProtection="1">
      <alignment horizontal="left"/>
    </xf>
    <xf numFmtId="0" fontId="2" fillId="0" borderId="0" xfId="0" applyFont="1" applyBorder="1" applyAlignment="1" applyProtection="1">
      <alignment horizontal="center"/>
    </xf>
    <xf numFmtId="0" fontId="8" fillId="0" borderId="0" xfId="0" applyFont="1" applyBorder="1" applyAlignment="1" applyProtection="1">
      <alignment horizontal="centerContinuous"/>
    </xf>
    <xf numFmtId="0" fontId="5" fillId="0" borderId="0" xfId="0" applyFont="1" applyBorder="1" applyProtection="1"/>
    <xf numFmtId="43" fontId="7" fillId="0" borderId="0" xfId="0" applyNumberFormat="1" applyFont="1" applyBorder="1" applyAlignment="1" applyProtection="1">
      <alignment horizontal="centerContinuous"/>
    </xf>
    <xf numFmtId="43" fontId="7" fillId="0" borderId="0" xfId="0" applyNumberFormat="1" applyFont="1" applyBorder="1" applyAlignment="1" applyProtection="1">
      <alignment horizontal="centerContinuous" wrapText="1"/>
    </xf>
    <xf numFmtId="164" fontId="9" fillId="0" borderId="0" xfId="1" applyNumberFormat="1" applyFont="1" applyBorder="1" applyAlignment="1" applyProtection="1">
      <alignment horizontal="centerContinuous" wrapText="1"/>
    </xf>
    <xf numFmtId="43" fontId="9" fillId="0" borderId="0" xfId="0" applyNumberFormat="1" applyFont="1" applyBorder="1" applyAlignment="1" applyProtection="1">
      <alignment horizontal="center" wrapText="1"/>
    </xf>
    <xf numFmtId="43" fontId="7" fillId="0" borderId="0" xfId="0" applyNumberFormat="1" applyFont="1" applyBorder="1" applyAlignment="1" applyProtection="1">
      <alignment horizontal="center" wrapText="1"/>
    </xf>
    <xf numFmtId="164" fontId="7" fillId="0" borderId="0" xfId="0" applyNumberFormat="1" applyFont="1" applyBorder="1" applyAlignment="1" applyProtection="1">
      <alignment horizontal="center"/>
    </xf>
    <xf numFmtId="43" fontId="7" fillId="0" borderId="0" xfId="0" applyNumberFormat="1" applyFont="1" applyFill="1" applyBorder="1" applyAlignment="1" applyProtection="1">
      <alignment horizontal="center" wrapText="1"/>
    </xf>
    <xf numFmtId="164" fontId="7" fillId="0" borderId="0" xfId="0" applyNumberFormat="1" applyFont="1" applyFill="1" applyBorder="1" applyProtection="1"/>
    <xf numFmtId="164" fontId="7" fillId="0" borderId="0" xfId="0" applyNumberFormat="1" applyFont="1" applyFill="1" applyBorder="1" applyAlignment="1" applyProtection="1">
      <alignment horizontal="center"/>
    </xf>
    <xf numFmtId="41" fontId="7" fillId="0" borderId="0" xfId="0" applyNumberFormat="1" applyFont="1" applyFill="1" applyBorder="1" applyProtection="1"/>
    <xf numFmtId="41" fontId="7" fillId="0" borderId="0" xfId="0" applyNumberFormat="1" applyFont="1" applyBorder="1" applyProtection="1"/>
    <xf numFmtId="41" fontId="18" fillId="0" borderId="0" xfId="0" applyNumberFormat="1" applyFont="1" applyBorder="1" applyProtection="1"/>
    <xf numFmtId="43" fontId="7" fillId="0" borderId="11" xfId="0" applyNumberFormat="1" applyFont="1" applyBorder="1" applyAlignment="1" applyProtection="1">
      <alignment horizontal="center"/>
    </xf>
    <xf numFmtId="43" fontId="7" fillId="0" borderId="2" xfId="0" applyNumberFormat="1" applyFont="1" applyBorder="1" applyAlignment="1" applyProtection="1">
      <alignment horizontal="center"/>
    </xf>
    <xf numFmtId="43" fontId="7" fillId="0" borderId="12" xfId="0" applyNumberFormat="1" applyFont="1" applyBorder="1" applyAlignment="1" applyProtection="1">
      <alignment horizontal="center"/>
    </xf>
    <xf numFmtId="41" fontId="7" fillId="0" borderId="6" xfId="0" applyNumberFormat="1" applyFont="1" applyBorder="1" applyProtection="1"/>
    <xf numFmtId="41" fontId="7" fillId="0" borderId="0" xfId="1" applyNumberFormat="1" applyFont="1" applyBorder="1" applyProtection="1"/>
    <xf numFmtId="43" fontId="7" fillId="0" borderId="0" xfId="0" applyNumberFormat="1" applyFont="1" applyFill="1" applyBorder="1" applyProtection="1"/>
    <xf numFmtId="43" fontId="7" fillId="0" borderId="12" xfId="0" quotePrefix="1" applyNumberFormat="1" applyFont="1" applyBorder="1" applyAlignment="1" applyProtection="1">
      <alignment horizontal="center"/>
    </xf>
    <xf numFmtId="43" fontId="7" fillId="0" borderId="2" xfId="0" quotePrefix="1" applyNumberFormat="1" applyFont="1" applyBorder="1" applyAlignment="1" applyProtection="1">
      <alignment horizontal="center"/>
    </xf>
    <xf numFmtId="0" fontId="2" fillId="0" borderId="0" xfId="0" applyFont="1" applyFill="1" applyBorder="1" applyProtection="1"/>
    <xf numFmtId="0" fontId="6" fillId="0" borderId="0" xfId="0" applyFont="1" applyBorder="1" applyProtection="1"/>
    <xf numFmtId="43" fontId="6" fillId="0" borderId="0" xfId="0" applyNumberFormat="1" applyFont="1" applyBorder="1" applyAlignment="1" applyProtection="1">
      <alignment horizontal="left"/>
    </xf>
    <xf numFmtId="0" fontId="7" fillId="0" borderId="0" xfId="0" applyFont="1" applyBorder="1" applyProtection="1">
      <protection locked="0"/>
    </xf>
    <xf numFmtId="43" fontId="7" fillId="0" borderId="0" xfId="0" applyNumberFormat="1" applyFont="1" applyFill="1" applyBorder="1" applyAlignment="1" applyProtection="1">
      <alignment horizontal="left"/>
      <protection locked="0"/>
    </xf>
    <xf numFmtId="0" fontId="2" fillId="0" borderId="1" xfId="0" applyFont="1" applyBorder="1" applyAlignment="1" applyProtection="1">
      <alignment horizontal="left"/>
      <protection locked="0"/>
    </xf>
    <xf numFmtId="0" fontId="2" fillId="0" borderId="1" xfId="0" applyNumberFormat="1" applyFont="1" applyBorder="1" applyAlignment="1" applyProtection="1">
      <alignment horizontal="left"/>
    </xf>
    <xf numFmtId="14" fontId="2" fillId="0" borderId="12" xfId="0" applyNumberFormat="1" applyFont="1" applyBorder="1" applyAlignment="1" applyProtection="1">
      <alignment horizontal="left"/>
    </xf>
    <xf numFmtId="165" fontId="2" fillId="0" borderId="12" xfId="0" applyNumberFormat="1" applyFont="1" applyBorder="1" applyAlignment="1" applyProtection="1">
      <alignment horizontal="left"/>
      <protection locked="0"/>
    </xf>
    <xf numFmtId="0" fontId="0" fillId="0" borderId="0" xfId="0" applyAlignment="1">
      <alignment horizontal="left"/>
    </xf>
    <xf numFmtId="0" fontId="0" fillId="0" borderId="0" xfId="0" applyAlignment="1">
      <alignment horizontal="left" wrapText="1"/>
    </xf>
    <xf numFmtId="0" fontId="16" fillId="0" borderId="0" xfId="0" applyFont="1" applyAlignment="1">
      <alignment horizontal="left" wrapText="1"/>
    </xf>
    <xf numFmtId="41" fontId="7" fillId="0" borderId="13" xfId="0" applyNumberFormat="1" applyFont="1" applyBorder="1" applyProtection="1"/>
    <xf numFmtId="0" fontId="19" fillId="0" borderId="0" xfId="0" applyFont="1" applyAlignment="1">
      <alignment horizontal="left" wrapText="1" indent="1"/>
    </xf>
    <xf numFmtId="0" fontId="0" fillId="0" borderId="0" xfId="0" applyAlignment="1">
      <alignment horizontal="left" wrapText="1" indent="1"/>
    </xf>
    <xf numFmtId="0" fontId="2" fillId="0" borderId="0" xfId="0" applyFont="1" applyBorder="1" applyAlignment="1" applyProtection="1">
      <alignment horizontal="right"/>
    </xf>
    <xf numFmtId="1" fontId="13" fillId="0" borderId="0" xfId="0" applyNumberFormat="1" applyFont="1" applyBorder="1" applyAlignment="1" applyProtection="1">
      <alignment horizontal="centerContinuous"/>
    </xf>
    <xf numFmtId="0" fontId="2" fillId="0" borderId="0" xfId="0" applyFont="1" applyBorder="1" applyAlignment="1" applyProtection="1">
      <alignment horizontal="centerContinuous"/>
    </xf>
    <xf numFmtId="0" fontId="2" fillId="0" borderId="0" xfId="0" applyNumberFormat="1" applyFont="1" applyBorder="1" applyAlignment="1" applyProtection="1">
      <alignment horizontal="left"/>
    </xf>
    <xf numFmtId="14" fontId="2" fillId="0" borderId="0" xfId="0" applyNumberFormat="1" applyFont="1" applyBorder="1" applyAlignment="1" applyProtection="1">
      <alignment horizontal="left"/>
    </xf>
    <xf numFmtId="43" fontId="6" fillId="0" borderId="0" xfId="0" applyNumberFormat="1" applyFont="1" applyBorder="1" applyAlignment="1" applyProtection="1"/>
    <xf numFmtId="43" fontId="7" fillId="0" borderId="3" xfId="0" applyNumberFormat="1" applyFont="1" applyBorder="1" applyAlignment="1" applyProtection="1">
      <alignment horizontal="center"/>
    </xf>
    <xf numFmtId="43" fontId="7" fillId="0" borderId="13" xfId="0" applyNumberFormat="1" applyFont="1" applyBorder="1" applyAlignment="1" applyProtection="1">
      <alignment horizontal="center"/>
    </xf>
    <xf numFmtId="164" fontId="6" fillId="0" borderId="0" xfId="1" applyNumberFormat="1" applyFont="1" applyBorder="1" applyProtection="1"/>
    <xf numFmtId="0" fontId="4" fillId="0" borderId="0" xfId="0" applyNumberFormat="1" applyFont="1" applyFill="1" applyBorder="1" applyAlignment="1" applyProtection="1">
      <alignment horizontal="left"/>
    </xf>
    <xf numFmtId="3" fontId="7" fillId="0" borderId="4" xfId="0" applyNumberFormat="1" applyFont="1" applyBorder="1" applyProtection="1">
      <protection locked="0"/>
    </xf>
    <xf numFmtId="43" fontId="4" fillId="0" borderId="2" xfId="0" applyNumberFormat="1" applyFont="1" applyBorder="1" applyAlignment="1" applyProtection="1">
      <alignment horizontal="center"/>
    </xf>
    <xf numFmtId="0" fontId="2" fillId="0" borderId="0" xfId="0" applyFont="1" applyBorder="1" applyAlignment="1" applyProtection="1">
      <alignment horizontal="left" indent="2"/>
    </xf>
    <xf numFmtId="41" fontId="7" fillId="0" borderId="13" xfId="0" applyNumberFormat="1" applyFont="1" applyBorder="1" applyProtection="1">
      <protection locked="0"/>
    </xf>
    <xf numFmtId="41" fontId="7" fillId="0" borderId="0" xfId="0" applyNumberFormat="1" applyFont="1" applyFill="1" applyBorder="1" applyProtection="1">
      <protection locked="0"/>
    </xf>
    <xf numFmtId="41" fontId="7" fillId="0" borderId="8" xfId="1" applyNumberFormat="1" applyFont="1" applyBorder="1" applyProtection="1"/>
    <xf numFmtId="41" fontId="7" fillId="0" borderId="10" xfId="1" applyNumberFormat="1" applyFont="1" applyBorder="1" applyProtection="1"/>
    <xf numFmtId="41" fontId="7" fillId="0" borderId="2" xfId="1" applyNumberFormat="1" applyFont="1" applyBorder="1" applyProtection="1"/>
    <xf numFmtId="41" fontId="7" fillId="0" borderId="9" xfId="1" applyNumberFormat="1" applyFont="1" applyBorder="1" applyProtection="1"/>
    <xf numFmtId="41" fontId="7" fillId="0" borderId="3" xfId="0" applyNumberFormat="1" applyFont="1" applyBorder="1" applyProtection="1"/>
    <xf numFmtId="0" fontId="1" fillId="0" borderId="0" xfId="0" applyFont="1" applyAlignment="1">
      <alignment horizontal="left" wrapText="1"/>
    </xf>
    <xf numFmtId="41" fontId="7" fillId="0" borderId="1" xfId="0" applyNumberFormat="1" applyFont="1" applyBorder="1" applyProtection="1">
      <protection locked="0"/>
    </xf>
    <xf numFmtId="0" fontId="0" fillId="0" borderId="0" xfId="0" applyAlignment="1">
      <alignment horizontal="left" indent="1"/>
    </xf>
    <xf numFmtId="0" fontId="20" fillId="0" borderId="0" xfId="0" applyFont="1" applyBorder="1" applyProtection="1"/>
    <xf numFmtId="0" fontId="7" fillId="0" borderId="11" xfId="0" applyFont="1" applyBorder="1" applyProtection="1"/>
    <xf numFmtId="0" fontId="10" fillId="0" borderId="12" xfId="0" applyFont="1" applyBorder="1" applyProtection="1"/>
    <xf numFmtId="0" fontId="10" fillId="0" borderId="14" xfId="0" applyFont="1" applyBorder="1" applyProtection="1"/>
    <xf numFmtId="0" fontId="21" fillId="0" borderId="0" xfId="0" applyFont="1" applyBorder="1" applyProtection="1"/>
    <xf numFmtId="41" fontId="7" fillId="2" borderId="1" xfId="0" applyNumberFormat="1" applyFont="1" applyFill="1" applyBorder="1" applyAlignment="1" applyProtection="1">
      <alignment horizontal="right"/>
      <protection locked="0"/>
    </xf>
    <xf numFmtId="41" fontId="7" fillId="2" borderId="2" xfId="1" applyNumberFormat="1" applyFont="1" applyFill="1" applyBorder="1" applyProtection="1">
      <protection locked="0"/>
    </xf>
    <xf numFmtId="41" fontId="7" fillId="2" borderId="2" xfId="0" applyNumberFormat="1" applyFont="1" applyFill="1" applyBorder="1" applyProtection="1">
      <protection locked="0"/>
    </xf>
    <xf numFmtId="41" fontId="7" fillId="2" borderId="3" xfId="0" applyNumberFormat="1" applyFont="1" applyFill="1" applyBorder="1" applyProtection="1">
      <protection locked="0"/>
    </xf>
    <xf numFmtId="41" fontId="7" fillId="2" borderId="5" xfId="0" applyNumberFormat="1" applyFont="1" applyFill="1" applyBorder="1" applyProtection="1">
      <protection locked="0"/>
    </xf>
    <xf numFmtId="41" fontId="7" fillId="2" borderId="6" xfId="0" applyNumberFormat="1" applyFont="1" applyFill="1" applyBorder="1" applyAlignment="1" applyProtection="1">
      <alignment horizontal="center"/>
      <protection locked="0"/>
    </xf>
    <xf numFmtId="41" fontId="7" fillId="2" borderId="5" xfId="0" applyNumberFormat="1" applyFont="1" applyFill="1" applyBorder="1" applyAlignment="1" applyProtection="1">
      <alignment horizontal="center"/>
      <protection locked="0"/>
    </xf>
    <xf numFmtId="41" fontId="7" fillId="2" borderId="0" xfId="0" applyNumberFormat="1" applyFont="1" applyFill="1" applyBorder="1" applyAlignment="1" applyProtection="1">
      <alignment horizontal="center"/>
      <protection locked="0"/>
    </xf>
    <xf numFmtId="41" fontId="7" fillId="2" borderId="6" xfId="0" applyNumberFormat="1" applyFont="1" applyFill="1" applyBorder="1" applyProtection="1">
      <protection locked="0"/>
    </xf>
    <xf numFmtId="41" fontId="7" fillId="2" borderId="0" xfId="0" applyNumberFormat="1" applyFont="1" applyFill="1" applyBorder="1" applyProtection="1">
      <protection locked="0"/>
    </xf>
    <xf numFmtId="41" fontId="7" fillId="2" borderId="5" xfId="1" applyNumberFormat="1" applyFont="1" applyFill="1" applyBorder="1" applyProtection="1">
      <protection locked="0"/>
    </xf>
    <xf numFmtId="41" fontId="7" fillId="2" borderId="0" xfId="1" applyNumberFormat="1" applyFont="1" applyFill="1" applyBorder="1" applyProtection="1">
      <protection locked="0"/>
    </xf>
    <xf numFmtId="43" fontId="2" fillId="2" borderId="1" xfId="0" applyNumberFormat="1" applyFont="1" applyFill="1" applyBorder="1" applyProtection="1"/>
    <xf numFmtId="43" fontId="2" fillId="2" borderId="12" xfId="0" applyNumberFormat="1" applyFont="1" applyFill="1" applyBorder="1" applyProtection="1"/>
    <xf numFmtId="0" fontId="22" fillId="0" borderId="0" xfId="0" applyFont="1"/>
    <xf numFmtId="43" fontId="7" fillId="0" borderId="2" xfId="0" applyNumberFormat="1" applyFont="1" applyBorder="1" applyAlignment="1" applyProtection="1">
      <alignment horizontal="center" wrapText="1"/>
    </xf>
    <xf numFmtId="0" fontId="23" fillId="0" borderId="2" xfId="0" applyFont="1" applyBorder="1" applyAlignment="1">
      <alignment horizontal="center" wrapText="1"/>
    </xf>
    <xf numFmtId="0" fontId="7" fillId="0" borderId="0" xfId="0" applyFont="1" applyBorder="1" applyAlignment="1" applyProtection="1">
      <alignment horizontal="left"/>
    </xf>
    <xf numFmtId="39" fontId="23" fillId="0" borderId="5" xfId="0" applyNumberFormat="1" applyFont="1" applyBorder="1"/>
    <xf numFmtId="39" fontId="23" fillId="0" borderId="13" xfId="0" applyNumberFormat="1" applyFont="1" applyBorder="1"/>
    <xf numFmtId="41" fontId="7" fillId="0" borderId="13" xfId="1" applyNumberFormat="1" applyFont="1" applyFill="1" applyBorder="1" applyProtection="1">
      <protection locked="0"/>
    </xf>
    <xf numFmtId="39" fontId="23" fillId="0" borderId="2" xfId="0" applyNumberFormat="1" applyFont="1" applyBorder="1"/>
    <xf numFmtId="41" fontId="7" fillId="0" borderId="0" xfId="1" applyNumberFormat="1" applyFont="1" applyFill="1" applyBorder="1" applyProtection="1">
      <protection locked="0"/>
    </xf>
    <xf numFmtId="0" fontId="0" fillId="0" borderId="0" xfId="0" applyFill="1" applyAlignment="1">
      <alignment horizontal="left" indent="1"/>
    </xf>
    <xf numFmtId="0" fontId="20" fillId="0" borderId="2" xfId="0" applyFont="1" applyBorder="1" applyAlignment="1" applyProtection="1">
      <alignment horizontal="center"/>
    </xf>
    <xf numFmtId="43" fontId="7" fillId="0" borderId="1" xfId="0" applyNumberFormat="1" applyFont="1" applyBorder="1" applyAlignment="1" applyProtection="1">
      <alignment horizontal="center"/>
    </xf>
    <xf numFmtId="0" fontId="14" fillId="0" borderId="1" xfId="0" applyFont="1" applyBorder="1" applyAlignment="1" applyProtection="1">
      <alignment horizontal="center"/>
      <protection locked="0"/>
    </xf>
    <xf numFmtId="0" fontId="2" fillId="0" borderId="2" xfId="0" applyFont="1" applyBorder="1" applyAlignment="1" applyProtection="1">
      <alignment horizontal="center" wrapText="1"/>
    </xf>
    <xf numFmtId="0" fontId="20" fillId="0" borderId="11" xfId="0" applyFont="1" applyBorder="1" applyAlignment="1" applyProtection="1">
      <alignment horizontal="center"/>
    </xf>
    <xf numFmtId="0" fontId="20" fillId="0" borderId="14" xfId="0" applyFont="1" applyBorder="1" applyAlignment="1" applyProtection="1">
      <alignment horizontal="center"/>
    </xf>
    <xf numFmtId="0" fontId="7" fillId="0" borderId="2" xfId="0" applyFont="1" applyBorder="1" applyAlignment="1" applyProtection="1">
      <alignment horizontal="left" indent="1"/>
    </xf>
    <xf numFmtId="0" fontId="7" fillId="0" borderId="2" xfId="0" applyFont="1" applyBorder="1" applyAlignment="1" applyProtection="1">
      <alignment horizontal="left"/>
    </xf>
    <xf numFmtId="0" fontId="14" fillId="0" borderId="1" xfId="0" applyFont="1" applyBorder="1" applyAlignment="1" applyProtection="1">
      <alignment horizontal="center"/>
    </xf>
  </cellXfs>
  <cellStyles count="2">
    <cellStyle name="Comma" xfId="1" builtinId="3"/>
    <cellStyle name="Normal" xfId="0" builtinId="0"/>
  </cellStyles>
  <dxfs count="36">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2</xdr:colOff>
      <xdr:row>2</xdr:row>
      <xdr:rowOff>108586</xdr:rowOff>
    </xdr:from>
    <xdr:to>
      <xdr:col>1</xdr:col>
      <xdr:colOff>5610225</xdr:colOff>
      <xdr:row>49</xdr:row>
      <xdr:rowOff>68580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5282" y="581026"/>
          <a:ext cx="5610223" cy="85553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baseline="0">
              <a:solidFill>
                <a:schemeClr val="dk1"/>
              </a:solidFill>
              <a:latin typeface="+mn-lt"/>
              <a:ea typeface="+mn-ea"/>
              <a:cs typeface="+mn-cs"/>
            </a:rPr>
            <a:t>Disclosures for Specific Risks</a:t>
          </a:r>
        </a:p>
        <a:p>
          <a:endParaRPr lang="en-US" sz="800" b="1" i="1" baseline="0">
            <a:solidFill>
              <a:schemeClr val="dk1"/>
            </a:solidFill>
            <a:latin typeface="+mn-lt"/>
            <a:ea typeface="+mn-ea"/>
            <a:cs typeface="+mn-cs"/>
          </a:endParaRPr>
        </a:p>
        <a:p>
          <a:r>
            <a:rPr lang="en-US" sz="1100" b="1" i="1" baseline="0">
              <a:solidFill>
                <a:schemeClr val="dk1"/>
              </a:solidFill>
              <a:latin typeface="+mn-lt"/>
              <a:ea typeface="+mn-ea"/>
              <a:cs typeface="+mn-cs"/>
            </a:rPr>
            <a:t>Credit Risk</a:t>
          </a:r>
        </a:p>
        <a:p>
          <a:r>
            <a:rPr lang="en-US" sz="1100" baseline="0">
              <a:solidFill>
                <a:schemeClr val="dk1"/>
              </a:solidFill>
              <a:latin typeface="+mn-lt"/>
              <a:ea typeface="+mn-ea"/>
              <a:cs typeface="+mn-cs"/>
            </a:rPr>
            <a:t>GASBS40, Par. 7</a:t>
          </a:r>
        </a:p>
        <a:p>
          <a:endParaRPr lang="en-US" sz="800" baseline="0">
            <a:solidFill>
              <a:schemeClr val="dk1"/>
            </a:solidFill>
            <a:latin typeface="+mn-lt"/>
            <a:ea typeface="+mn-ea"/>
            <a:cs typeface="+mn-cs"/>
          </a:endParaRPr>
        </a:p>
        <a:p>
          <a:r>
            <a:rPr lang="en-US" sz="1100" baseline="0">
              <a:solidFill>
                <a:schemeClr val="dk1"/>
              </a:solidFill>
              <a:latin typeface="+mn-lt"/>
              <a:ea typeface="+mn-ea"/>
              <a:cs typeface="+mn-cs"/>
            </a:rPr>
            <a:t>Governments should provide information about the credit risk associated with their  investments by disclosing the credit quality ratings of investments in debt securities as described by nationally recognized statistical rating organizations—rating agencies—as of the date of their financial statements (for example, by aggregating the amount of investments by rating categories). Unless there is information to the contrary, </a:t>
          </a:r>
          <a:r>
            <a:rPr lang="en-US" sz="1100" u="sng" baseline="0">
              <a:solidFill>
                <a:schemeClr val="dk1"/>
              </a:solidFill>
              <a:latin typeface="+mn-lt"/>
              <a:ea typeface="+mn-ea"/>
              <a:cs typeface="+mn-cs"/>
            </a:rPr>
            <a:t>obligations of the U.S. government or obligations explicitly guaranteed by the U.S. government are not considered to have credit risk and do not require disclosure of credit quality</a:t>
          </a:r>
          <a:r>
            <a:rPr lang="en-US" sz="1100" baseline="0">
              <a:solidFill>
                <a:schemeClr val="dk1"/>
              </a:solidFill>
              <a:latin typeface="+mn-lt"/>
              <a:ea typeface="+mn-ea"/>
              <a:cs typeface="+mn-cs"/>
            </a:rPr>
            <a:t>. Governments should disclose the credit quality ratings of external investment pools, money market funds, bond mutual funds, and other pooled investments of fixed-income securities in which they invest. If a credit quality disclosure is required and the investment is unrated, the disclosure should indicate that fact.</a:t>
          </a:r>
        </a:p>
        <a:p>
          <a:endParaRPr lang="en-US" sz="800" baseline="0">
            <a:solidFill>
              <a:schemeClr val="dk1"/>
            </a:solidFill>
            <a:latin typeface="+mn-lt"/>
            <a:ea typeface="+mn-ea"/>
            <a:cs typeface="+mn-cs"/>
          </a:endParaRPr>
        </a:p>
        <a:p>
          <a:r>
            <a:rPr lang="en-US" sz="1100" baseline="0">
              <a:solidFill>
                <a:schemeClr val="dk1"/>
              </a:solidFill>
              <a:latin typeface="+mn-lt"/>
              <a:ea typeface="+mn-ea"/>
              <a:cs typeface="+mn-cs"/>
            </a:rPr>
            <a:t>For Hedging Derivative Instruments also see GASBS53, Par. 73</a:t>
          </a:r>
        </a:p>
        <a:p>
          <a:endParaRPr lang="en-US" sz="800" b="1" i="1" baseline="0">
            <a:solidFill>
              <a:schemeClr val="dk1"/>
            </a:solidFill>
            <a:latin typeface="+mn-lt"/>
            <a:ea typeface="+mn-ea"/>
            <a:cs typeface="+mn-cs"/>
          </a:endParaRPr>
        </a:p>
        <a:p>
          <a:r>
            <a:rPr lang="en-US" sz="1100" b="1" i="1" baseline="0">
              <a:solidFill>
                <a:schemeClr val="dk1"/>
              </a:solidFill>
              <a:latin typeface="+mn-lt"/>
              <a:ea typeface="+mn-ea"/>
              <a:cs typeface="+mn-cs"/>
            </a:rPr>
            <a:t>Additional Amendments to Statement 3</a:t>
          </a:r>
        </a:p>
        <a:p>
          <a:r>
            <a:rPr lang="en-US" sz="1100" baseline="0">
              <a:solidFill>
                <a:schemeClr val="dk1"/>
              </a:solidFill>
              <a:latin typeface="+mn-lt"/>
              <a:ea typeface="+mn-ea"/>
              <a:cs typeface="+mn-cs"/>
            </a:rPr>
            <a:t>GASBS40, Par. 8</a:t>
          </a:r>
        </a:p>
        <a:p>
          <a:endParaRPr lang="en-US" sz="800" baseline="0">
            <a:solidFill>
              <a:schemeClr val="dk1"/>
            </a:solidFill>
            <a:latin typeface="+mn-lt"/>
            <a:ea typeface="+mn-ea"/>
            <a:cs typeface="+mn-cs"/>
          </a:endParaRPr>
        </a:p>
        <a:p>
          <a:r>
            <a:rPr lang="en-US" sz="1100" baseline="0">
              <a:solidFill>
                <a:schemeClr val="dk1"/>
              </a:solidFill>
              <a:latin typeface="+mn-lt"/>
              <a:ea typeface="+mn-ea"/>
              <a:cs typeface="+mn-cs"/>
            </a:rPr>
            <a:t>Paragraph 67 of Statement 3, with its related heading, is superseded by the following:</a:t>
          </a:r>
        </a:p>
        <a:p>
          <a:r>
            <a:rPr lang="en-US" sz="1100" b="1" baseline="0">
              <a:solidFill>
                <a:schemeClr val="dk1"/>
              </a:solidFill>
              <a:latin typeface="+mn-lt"/>
              <a:ea typeface="+mn-ea"/>
              <a:cs typeface="+mn-cs"/>
            </a:rPr>
            <a:t>Custodial Credit Risk</a:t>
          </a:r>
        </a:p>
        <a:p>
          <a:r>
            <a:rPr lang="en-US" sz="1100" baseline="0">
              <a:solidFill>
                <a:schemeClr val="dk1"/>
              </a:solidFill>
              <a:latin typeface="+mn-lt"/>
              <a:ea typeface="+mn-ea"/>
              <a:cs typeface="+mn-cs"/>
            </a:rPr>
            <a:t>Deposits are exposed to custodial credit risk if they are not covered by </a:t>
          </a:r>
          <a:r>
            <a:rPr lang="en-US" sz="1100" b="1" baseline="0">
              <a:solidFill>
                <a:schemeClr val="dk1"/>
              </a:solidFill>
              <a:latin typeface="+mn-lt"/>
              <a:ea typeface="+mn-ea"/>
              <a:cs typeface="+mn-cs"/>
            </a:rPr>
            <a:t>depository insurance and </a:t>
          </a:r>
          <a:r>
            <a:rPr lang="en-US" sz="1100" baseline="0">
              <a:solidFill>
                <a:schemeClr val="dk1"/>
              </a:solidFill>
              <a:latin typeface="+mn-lt"/>
              <a:ea typeface="+mn-ea"/>
              <a:cs typeface="+mn-cs"/>
            </a:rPr>
            <a:t>the deposits are:</a:t>
          </a:r>
        </a:p>
        <a:p>
          <a:endParaRPr lang="en-US" sz="800" u="sng" baseline="0">
            <a:solidFill>
              <a:schemeClr val="dk1"/>
            </a:solidFill>
            <a:latin typeface="+mn-lt"/>
            <a:ea typeface="+mn-ea"/>
            <a:cs typeface="+mn-cs"/>
          </a:endParaRPr>
        </a:p>
        <a:p>
          <a:r>
            <a:rPr lang="en-US" sz="1100" u="sng" baseline="0">
              <a:solidFill>
                <a:schemeClr val="dk1"/>
              </a:solidFill>
              <a:latin typeface="+mn-lt"/>
              <a:ea typeface="+mn-ea"/>
              <a:cs typeface="+mn-cs"/>
            </a:rPr>
            <a:t>a. </a:t>
          </a:r>
          <a:r>
            <a:rPr lang="en-US" sz="1100" b="1" u="sng" baseline="0">
              <a:solidFill>
                <a:schemeClr val="dk1"/>
              </a:solidFill>
              <a:latin typeface="+mn-lt"/>
              <a:ea typeface="+mn-ea"/>
              <a:cs typeface="+mn-cs"/>
            </a:rPr>
            <a:t>Uncollateralized,</a:t>
          </a:r>
        </a:p>
        <a:p>
          <a:r>
            <a:rPr lang="en-US" sz="1100" b="1" u="sng" baseline="0">
              <a:solidFill>
                <a:schemeClr val="dk1"/>
              </a:solidFill>
              <a:latin typeface="+mn-lt"/>
              <a:ea typeface="+mn-ea"/>
              <a:cs typeface="+mn-cs"/>
            </a:rPr>
            <a:t>b. Collateralized with securities held by the pledging financial institution, or</a:t>
          </a:r>
        </a:p>
        <a:p>
          <a:r>
            <a:rPr lang="en-US" sz="1100" b="1" u="sng" baseline="0">
              <a:solidFill>
                <a:schemeClr val="dk1"/>
              </a:solidFill>
              <a:latin typeface="+mn-lt"/>
              <a:ea typeface="+mn-ea"/>
              <a:cs typeface="+mn-cs"/>
            </a:rPr>
            <a:t>c. Collateralized with securities held by the pledging financial institution's trust department or agent but not in the depositor-government's name.</a:t>
          </a:r>
        </a:p>
        <a:p>
          <a:endParaRPr lang="en-US" sz="800" baseline="0">
            <a:solidFill>
              <a:schemeClr val="dk1"/>
            </a:solidFill>
            <a:latin typeface="+mn-lt"/>
            <a:ea typeface="+mn-ea"/>
            <a:cs typeface="+mn-cs"/>
          </a:endParaRPr>
        </a:p>
        <a:p>
          <a:r>
            <a:rPr lang="en-US" sz="1100" baseline="0">
              <a:solidFill>
                <a:schemeClr val="dk1"/>
              </a:solidFill>
              <a:latin typeface="+mn-lt"/>
              <a:ea typeface="+mn-ea"/>
              <a:cs typeface="+mn-cs"/>
            </a:rPr>
            <a:t>If a government has deposits at the end of the period that are exposed to custodial credit risk, it should disclose the amount of those bank balances, the fact that the balances are uninsured, and whether the balances are exposed on the basis of either a, b, or c above.</a:t>
          </a:r>
        </a:p>
        <a:p>
          <a:endParaRPr lang="en-US" sz="800" baseline="0">
            <a:solidFill>
              <a:schemeClr val="dk1"/>
            </a:solidFill>
            <a:latin typeface="+mn-lt"/>
            <a:ea typeface="+mn-ea"/>
            <a:cs typeface="+mn-cs"/>
          </a:endParaRPr>
        </a:p>
        <a:p>
          <a:r>
            <a:rPr lang="en-US" sz="1100" baseline="0">
              <a:solidFill>
                <a:schemeClr val="dk1"/>
              </a:solidFill>
              <a:latin typeface="+mn-lt"/>
              <a:ea typeface="+mn-ea"/>
              <a:cs typeface="+mn-cs"/>
            </a:rPr>
            <a:t>GASBS40, Par. 9</a:t>
          </a:r>
        </a:p>
        <a:p>
          <a:r>
            <a:rPr lang="en-US" sz="1100" baseline="0">
              <a:solidFill>
                <a:schemeClr val="dk1"/>
              </a:solidFill>
              <a:latin typeface="+mn-lt"/>
              <a:ea typeface="+mn-ea"/>
              <a:cs typeface="+mn-cs"/>
            </a:rPr>
            <a:t>Paragraphs 68 and 69 and their related footnotes are superseded by the following:</a:t>
          </a:r>
        </a:p>
        <a:p>
          <a:r>
            <a:rPr lang="en-US" sz="1100" baseline="0">
              <a:solidFill>
                <a:schemeClr val="dk1"/>
              </a:solidFill>
              <a:latin typeface="+mn-lt"/>
              <a:ea typeface="+mn-ea"/>
              <a:cs typeface="+mn-cs"/>
            </a:rPr>
            <a:t>Investment securities exposed to custodial credit risk if the securities </a:t>
          </a:r>
          <a:r>
            <a:rPr lang="en-US" sz="1100" b="0" baseline="0">
              <a:solidFill>
                <a:schemeClr val="dk1"/>
              </a:solidFill>
              <a:latin typeface="+mn-lt"/>
              <a:ea typeface="+mn-ea"/>
              <a:cs typeface="+mn-cs"/>
            </a:rPr>
            <a:t>are uninsured, are not</a:t>
          </a:r>
        </a:p>
        <a:p>
          <a:r>
            <a:rPr lang="en-US" sz="1100" b="0" baseline="0">
              <a:solidFill>
                <a:schemeClr val="dk1"/>
              </a:solidFill>
              <a:latin typeface="+mn-lt"/>
              <a:ea typeface="+mn-ea"/>
              <a:cs typeface="+mn-cs"/>
            </a:rPr>
            <a:t>registered in the name of the government, and </a:t>
          </a:r>
          <a:r>
            <a:rPr lang="en-US" sz="1100" baseline="0">
              <a:solidFill>
                <a:schemeClr val="dk1"/>
              </a:solidFill>
              <a:latin typeface="+mn-lt"/>
              <a:ea typeface="+mn-ea"/>
              <a:cs typeface="+mn-cs"/>
            </a:rPr>
            <a:t>are held by either:</a:t>
          </a:r>
        </a:p>
        <a:p>
          <a:endParaRPr lang="en-US" sz="800" u="sng" baseline="0">
            <a:solidFill>
              <a:schemeClr val="dk1"/>
            </a:solidFill>
            <a:latin typeface="+mn-lt"/>
            <a:ea typeface="+mn-ea"/>
            <a:cs typeface="+mn-cs"/>
          </a:endParaRPr>
        </a:p>
        <a:p>
          <a:r>
            <a:rPr lang="en-US" sz="1100" b="0" u="none" baseline="0">
              <a:solidFill>
                <a:schemeClr val="dk1"/>
              </a:solidFill>
              <a:latin typeface="+mn-lt"/>
              <a:ea typeface="+mn-ea"/>
              <a:cs typeface="+mn-cs"/>
            </a:rPr>
            <a:t>a. The counterparty or</a:t>
          </a:r>
        </a:p>
        <a:p>
          <a:r>
            <a:rPr lang="en-US" sz="1100" b="0" u="none" baseline="0">
              <a:solidFill>
                <a:schemeClr val="dk1"/>
              </a:solidFill>
              <a:latin typeface="+mn-lt"/>
              <a:ea typeface="+mn-ea"/>
              <a:cs typeface="+mn-cs"/>
            </a:rPr>
            <a:t>b. The counterparty's trust department or agent but not in the government's name.</a:t>
          </a:r>
        </a:p>
        <a:p>
          <a:endParaRPr lang="en-US" sz="800" baseline="0">
            <a:solidFill>
              <a:schemeClr val="dk1"/>
            </a:solidFill>
            <a:latin typeface="+mn-lt"/>
            <a:ea typeface="+mn-ea"/>
            <a:cs typeface="+mn-cs"/>
          </a:endParaRPr>
        </a:p>
        <a:p>
          <a:r>
            <a:rPr lang="en-US" sz="1100" baseline="0">
              <a:solidFill>
                <a:schemeClr val="dk1"/>
              </a:solidFill>
              <a:latin typeface="+mn-lt"/>
              <a:ea typeface="+mn-ea"/>
              <a:cs typeface="+mn-cs"/>
            </a:rPr>
            <a:t>If a government has investment securities at the end of the period that are exposed to custodial credit risk, it should disclose the investments' type, the reported amount, and how the investments are held. </a:t>
          </a:r>
          <a:r>
            <a:rPr lang="en-US" sz="1100" u="sng" baseline="0">
              <a:solidFill>
                <a:schemeClr val="dk1"/>
              </a:solidFill>
              <a:latin typeface="+mn-lt"/>
              <a:ea typeface="+mn-ea"/>
              <a:cs typeface="+mn-cs"/>
            </a:rPr>
            <a:t>Investments in external investment pools and in open-end mutual funds are not exposed to custodial credit risk because their existence is not evidenced by securities that exist in physical or book entry form. Securities underlying reverse repurchase agreements are not exposed to custodial credit risk because they are held by the buyer-lender. </a:t>
          </a:r>
          <a:r>
            <a:rPr lang="en-US" sz="1100" baseline="0">
              <a:solidFill>
                <a:schemeClr val="dk1"/>
              </a:solidFill>
              <a:latin typeface="+mn-lt"/>
              <a:ea typeface="+mn-ea"/>
              <a:cs typeface="+mn-cs"/>
            </a:rPr>
            <a:t>The term </a:t>
          </a:r>
          <a:r>
            <a:rPr lang="en-US" sz="1100" i="1" baseline="0">
              <a:solidFill>
                <a:schemeClr val="dk1"/>
              </a:solidFill>
              <a:latin typeface="+mn-lt"/>
              <a:ea typeface="+mn-ea"/>
              <a:cs typeface="+mn-cs"/>
            </a:rPr>
            <a:t>securities as used in this paragraph </a:t>
          </a:r>
          <a:r>
            <a:rPr lang="en-US" sz="1100" baseline="0">
              <a:solidFill>
                <a:schemeClr val="dk1"/>
              </a:solidFill>
              <a:latin typeface="+mn-lt"/>
              <a:ea typeface="+mn-ea"/>
              <a:cs typeface="+mn-cs"/>
            </a:rPr>
            <a:t>includes securities underlying repurchase agreements and investment securities.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2"/>
  <sheetViews>
    <sheetView zoomScaleNormal="100" workbookViewId="0">
      <selection activeCell="A3" sqref="A3"/>
    </sheetView>
  </sheetViews>
  <sheetFormatPr defaultRowHeight="15" x14ac:dyDescent="0.25"/>
  <cols>
    <col min="1" max="1" width="4.85546875" customWidth="1"/>
    <col min="2" max="2" width="88.140625" customWidth="1"/>
  </cols>
  <sheetData>
    <row r="1" spans="1:1" ht="18.75" x14ac:dyDescent="0.3">
      <c r="A1" s="1" t="s">
        <v>0</v>
      </c>
    </row>
    <row r="2" spans="1:1" ht="18.75" x14ac:dyDescent="0.3">
      <c r="A2" s="1" t="s">
        <v>104</v>
      </c>
    </row>
    <row r="51" spans="1:1" x14ac:dyDescent="0.25">
      <c r="A51" s="2"/>
    </row>
    <row r="52" spans="1:1" x14ac:dyDescent="0.25">
      <c r="A52" s="3"/>
    </row>
  </sheetData>
  <pageMargins left="0.7" right="0.7" top="0.5" bottom="0.5" header="0.3" footer="0.3"/>
  <pageSetup scale="97" orientation="portrait" r:id="rId1"/>
  <headerFooter>
    <oddHeader>&amp;RPage &amp;P of &amp;N</oddHeader>
    <oddFooter>&amp;LRev. 6/30/15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topLeftCell="A49" zoomScaleNormal="100" workbookViewId="0">
      <selection activeCell="B49" sqref="B49"/>
    </sheetView>
  </sheetViews>
  <sheetFormatPr defaultRowHeight="15" x14ac:dyDescent="0.25"/>
  <cols>
    <col min="1" max="1" width="4.85546875" customWidth="1"/>
    <col min="2" max="2" width="88.140625" style="62" customWidth="1"/>
  </cols>
  <sheetData>
    <row r="1" spans="1:2" ht="18.75" x14ac:dyDescent="0.3">
      <c r="A1" s="1" t="s">
        <v>0</v>
      </c>
    </row>
    <row r="2" spans="1:2" ht="18.75" x14ac:dyDescent="0.3">
      <c r="A2" s="1" t="s">
        <v>103</v>
      </c>
    </row>
    <row r="5" spans="1:2" x14ac:dyDescent="0.25">
      <c r="A5" s="2">
        <v>1</v>
      </c>
      <c r="B5" s="88" t="s">
        <v>95</v>
      </c>
    </row>
    <row r="6" spans="1:2" x14ac:dyDescent="0.25">
      <c r="A6" s="2"/>
      <c r="B6" s="66" t="s">
        <v>41</v>
      </c>
    </row>
    <row r="7" spans="1:2" x14ac:dyDescent="0.25">
      <c r="A7" s="2"/>
      <c r="B7" s="63"/>
    </row>
    <row r="8" spans="1:2" x14ac:dyDescent="0.25">
      <c r="A8" s="2">
        <v>2</v>
      </c>
      <c r="B8" s="88" t="s">
        <v>1</v>
      </c>
    </row>
    <row r="9" spans="1:2" x14ac:dyDescent="0.25">
      <c r="A9" s="2"/>
      <c r="B9" s="67" t="s">
        <v>105</v>
      </c>
    </row>
    <row r="10" spans="1:2" x14ac:dyDescent="0.25">
      <c r="A10" s="2"/>
      <c r="B10" s="63"/>
    </row>
    <row r="11" spans="1:2" x14ac:dyDescent="0.25">
      <c r="A11" s="2">
        <v>3</v>
      </c>
      <c r="B11" s="64" t="s">
        <v>75</v>
      </c>
    </row>
    <row r="12" spans="1:2" ht="45" x14ac:dyDescent="0.25">
      <c r="A12" s="2"/>
      <c r="B12" s="67" t="s">
        <v>96</v>
      </c>
    </row>
    <row r="13" spans="1:2" x14ac:dyDescent="0.25">
      <c r="A13" s="2"/>
      <c r="B13" s="67" t="s">
        <v>93</v>
      </c>
    </row>
    <row r="14" spans="1:2" ht="60" x14ac:dyDescent="0.25">
      <c r="A14" s="2"/>
      <c r="B14" s="67" t="s">
        <v>106</v>
      </c>
    </row>
    <row r="15" spans="1:2" ht="30" x14ac:dyDescent="0.25">
      <c r="A15" s="2"/>
      <c r="B15" s="67" t="s">
        <v>63</v>
      </c>
    </row>
    <row r="16" spans="1:2" x14ac:dyDescent="0.25">
      <c r="A16" s="2"/>
      <c r="B16" s="67" t="s">
        <v>70</v>
      </c>
    </row>
    <row r="17" spans="1:2" ht="30" x14ac:dyDescent="0.25">
      <c r="A17" s="2"/>
      <c r="B17" s="67" t="s">
        <v>71</v>
      </c>
    </row>
    <row r="18" spans="1:2" ht="30" x14ac:dyDescent="0.25">
      <c r="A18" s="2"/>
      <c r="B18" s="67" t="s">
        <v>72</v>
      </c>
    </row>
    <row r="19" spans="1:2" ht="10.15" customHeight="1" x14ac:dyDescent="0.25">
      <c r="A19" s="2"/>
      <c r="B19" s="67"/>
    </row>
    <row r="20" spans="1:2" ht="60" x14ac:dyDescent="0.25">
      <c r="A20" s="2"/>
      <c r="B20" s="67" t="s">
        <v>107</v>
      </c>
    </row>
    <row r="21" spans="1:2" ht="10.5" customHeight="1" x14ac:dyDescent="0.25">
      <c r="A21" s="2"/>
      <c r="B21" s="63"/>
    </row>
    <row r="22" spans="1:2" ht="13.9" customHeight="1" x14ac:dyDescent="0.25">
      <c r="A22" s="2"/>
      <c r="B22" s="67" t="s">
        <v>33</v>
      </c>
    </row>
    <row r="23" spans="1:2" x14ac:dyDescent="0.25">
      <c r="A23" s="2"/>
      <c r="B23" s="63"/>
    </row>
    <row r="24" spans="1:2" x14ac:dyDescent="0.25">
      <c r="A24" s="2">
        <v>4</v>
      </c>
      <c r="B24" s="64" t="s">
        <v>74</v>
      </c>
    </row>
    <row r="25" spans="1:2" ht="41.45" customHeight="1" x14ac:dyDescent="0.25">
      <c r="A25" s="2"/>
      <c r="B25" s="67" t="s">
        <v>97</v>
      </c>
    </row>
    <row r="26" spans="1:2" ht="10.9" customHeight="1" x14ac:dyDescent="0.25">
      <c r="A26" s="2"/>
      <c r="B26" s="67"/>
    </row>
    <row r="27" spans="1:2" ht="30" x14ac:dyDescent="0.25">
      <c r="A27" s="2"/>
      <c r="B27" s="67" t="s">
        <v>34</v>
      </c>
    </row>
    <row r="28" spans="1:2" ht="11.25" customHeight="1" x14ac:dyDescent="0.25">
      <c r="A28" s="2"/>
      <c r="B28" s="63"/>
    </row>
    <row r="29" spans="1:2" ht="13.9" customHeight="1" x14ac:dyDescent="0.25">
      <c r="A29" s="2"/>
      <c r="B29" s="67" t="s">
        <v>33</v>
      </c>
    </row>
    <row r="30" spans="1:2" ht="10.5" customHeight="1" x14ac:dyDescent="0.25">
      <c r="A30" s="2"/>
      <c r="B30" s="63"/>
    </row>
    <row r="31" spans="1:2" x14ac:dyDescent="0.25">
      <c r="A31" s="2">
        <v>5</v>
      </c>
      <c r="B31" s="64" t="s">
        <v>89</v>
      </c>
    </row>
    <row r="32" spans="1:2" ht="45" x14ac:dyDescent="0.25">
      <c r="A32" s="2"/>
      <c r="B32" s="67" t="s">
        <v>98</v>
      </c>
    </row>
    <row r="33" spans="1:2" ht="9.75" customHeight="1" x14ac:dyDescent="0.25">
      <c r="A33" s="2"/>
      <c r="B33" s="67"/>
    </row>
    <row r="34" spans="1:2" ht="30" x14ac:dyDescent="0.25">
      <c r="A34" s="2"/>
      <c r="B34" s="67" t="s">
        <v>34</v>
      </c>
    </row>
    <row r="35" spans="1:2" ht="9.75" customHeight="1" x14ac:dyDescent="0.25">
      <c r="A35" s="2"/>
      <c r="B35" s="67"/>
    </row>
    <row r="36" spans="1:2" ht="60" x14ac:dyDescent="0.25">
      <c r="A36" s="2"/>
      <c r="B36" s="67" t="s">
        <v>100</v>
      </c>
    </row>
    <row r="37" spans="1:2" ht="24" customHeight="1" x14ac:dyDescent="0.25">
      <c r="A37" s="2"/>
      <c r="B37" s="63"/>
    </row>
    <row r="38" spans="1:2" x14ac:dyDescent="0.25">
      <c r="A38" s="2">
        <v>6</v>
      </c>
      <c r="B38" s="64" t="s">
        <v>22</v>
      </c>
    </row>
    <row r="39" spans="1:2" ht="30" x14ac:dyDescent="0.25">
      <c r="A39" s="2"/>
      <c r="B39" s="67" t="s">
        <v>101</v>
      </c>
    </row>
    <row r="40" spans="1:2" ht="9" customHeight="1" x14ac:dyDescent="0.25">
      <c r="A40" s="2"/>
      <c r="B40" s="90"/>
    </row>
    <row r="41" spans="1:2" ht="30" x14ac:dyDescent="0.25">
      <c r="A41" s="2"/>
      <c r="B41" s="67" t="s">
        <v>34</v>
      </c>
    </row>
    <row r="42" spans="1:2" x14ac:dyDescent="0.25">
      <c r="A42" s="2"/>
    </row>
    <row r="43" spans="1:2" x14ac:dyDescent="0.25">
      <c r="A43" s="7">
        <v>7</v>
      </c>
      <c r="B43" s="8" t="s">
        <v>114</v>
      </c>
    </row>
    <row r="44" spans="1:2" ht="30" x14ac:dyDescent="0.25">
      <c r="A44" s="2"/>
      <c r="B44" s="67" t="s">
        <v>126</v>
      </c>
    </row>
    <row r="45" spans="1:2" ht="9" customHeight="1" x14ac:dyDescent="0.25">
      <c r="A45" s="2"/>
      <c r="B45" s="90"/>
    </row>
    <row r="46" spans="1:2" ht="30" x14ac:dyDescent="0.25">
      <c r="A46" s="2"/>
      <c r="B46" s="67" t="s">
        <v>34</v>
      </c>
    </row>
    <row r="47" spans="1:2" ht="9" customHeight="1" x14ac:dyDescent="0.25">
      <c r="A47" s="2"/>
      <c r="B47" s="90"/>
    </row>
    <row r="48" spans="1:2" ht="45" x14ac:dyDescent="0.25">
      <c r="A48" s="2"/>
      <c r="B48" s="67" t="s">
        <v>127</v>
      </c>
    </row>
    <row r="49" spans="1:2" x14ac:dyDescent="0.25">
      <c r="A49" s="2"/>
    </row>
    <row r="50" spans="1:2" x14ac:dyDescent="0.25">
      <c r="A50" s="2"/>
    </row>
    <row r="51" spans="1:2" x14ac:dyDescent="0.25">
      <c r="A51" s="7">
        <v>8</v>
      </c>
      <c r="B51" s="8" t="s">
        <v>122</v>
      </c>
    </row>
    <row r="52" spans="1:2" x14ac:dyDescent="0.25">
      <c r="A52" s="7"/>
      <c r="B52" s="67" t="s">
        <v>128</v>
      </c>
    </row>
    <row r="53" spans="1:2" x14ac:dyDescent="0.25">
      <c r="A53" s="2"/>
    </row>
    <row r="54" spans="1:2" x14ac:dyDescent="0.25">
      <c r="A54" s="2">
        <v>9</v>
      </c>
      <c r="B54" s="64" t="s">
        <v>61</v>
      </c>
    </row>
    <row r="55" spans="1:2" x14ac:dyDescent="0.25">
      <c r="A55" s="2"/>
      <c r="B55" s="119" t="s">
        <v>129</v>
      </c>
    </row>
    <row r="56" spans="1:2" ht="9" customHeight="1" x14ac:dyDescent="0.25">
      <c r="B56" s="119"/>
    </row>
    <row r="57" spans="1:2" ht="30" x14ac:dyDescent="0.25">
      <c r="B57" s="67" t="s">
        <v>131</v>
      </c>
    </row>
    <row r="58" spans="1:2" ht="9" customHeight="1" x14ac:dyDescent="0.25">
      <c r="B58" s="119"/>
    </row>
    <row r="59" spans="1:2" ht="30" x14ac:dyDescent="0.25">
      <c r="B59" s="67" t="s">
        <v>130</v>
      </c>
    </row>
    <row r="60" spans="1:2" ht="9" customHeight="1" x14ac:dyDescent="0.25">
      <c r="B60" s="119"/>
    </row>
    <row r="61" spans="1:2" ht="30" x14ac:dyDescent="0.25">
      <c r="B61" s="67" t="s">
        <v>132</v>
      </c>
    </row>
    <row r="62" spans="1:2" ht="9" customHeight="1" x14ac:dyDescent="0.25">
      <c r="B62" s="119"/>
    </row>
    <row r="63" spans="1:2" ht="9" customHeight="1" x14ac:dyDescent="0.25">
      <c r="B63" s="119"/>
    </row>
    <row r="64" spans="1:2" x14ac:dyDescent="0.25">
      <c r="B64" s="90"/>
    </row>
    <row r="65" spans="1:2" x14ac:dyDescent="0.25">
      <c r="A65" s="2"/>
      <c r="B65" s="90" t="s">
        <v>102</v>
      </c>
    </row>
  </sheetData>
  <pageMargins left="0.5" right="0.5" top="0.5" bottom="0.5" header="0.3" footer="0.3"/>
  <pageSetup scale="97" fitToHeight="2" orientation="portrait" r:id="rId1"/>
  <headerFooter>
    <oddHeader>&amp;RPage &amp;P of &amp;N</oddHeader>
    <oddFooter>&amp;LRev. 6/30/15</oddFooter>
  </headerFooter>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8"/>
  <sheetViews>
    <sheetView tabSelected="1" zoomScaleNormal="100" workbookViewId="0">
      <selection activeCell="F95" sqref="F95"/>
    </sheetView>
  </sheetViews>
  <sheetFormatPr defaultColWidth="9.140625" defaultRowHeight="12.75" x14ac:dyDescent="0.2"/>
  <cols>
    <col min="1" max="1" width="3.5703125" style="7" customWidth="1"/>
    <col min="2" max="2" width="5.7109375" style="19" customWidth="1"/>
    <col min="3" max="3" width="10.140625" style="19" customWidth="1"/>
    <col min="4" max="4" width="17.5703125" style="19" customWidth="1"/>
    <col min="5" max="5" width="13" style="19" customWidth="1"/>
    <col min="6" max="6" width="12.5703125" style="19" customWidth="1"/>
    <col min="7" max="14" width="12.28515625" style="19" customWidth="1"/>
    <col min="15" max="15" width="4.42578125" style="19" customWidth="1"/>
    <col min="16" max="16" width="11.5703125" style="19" customWidth="1"/>
    <col min="17" max="17" width="10.28515625" style="19" customWidth="1"/>
    <col min="18" max="16384" width="9.140625" style="19"/>
  </cols>
  <sheetData>
    <row r="1" spans="1:17" ht="18.75" x14ac:dyDescent="0.25">
      <c r="A1" s="69" t="s">
        <v>36</v>
      </c>
      <c r="B1" s="70"/>
      <c r="C1" s="70"/>
      <c r="D1" s="70"/>
      <c r="E1" s="70"/>
      <c r="F1" s="70"/>
      <c r="G1" s="70"/>
      <c r="H1" s="70"/>
      <c r="I1" s="70"/>
      <c r="J1" s="70"/>
      <c r="K1" s="70"/>
      <c r="L1" s="70"/>
      <c r="M1" s="70"/>
      <c r="N1" s="70"/>
    </row>
    <row r="2" spans="1:17" ht="18.75" x14ac:dyDescent="0.25">
      <c r="A2" s="69" t="s">
        <v>37</v>
      </c>
      <c r="B2" s="70"/>
      <c r="C2" s="70"/>
      <c r="D2" s="70"/>
      <c r="E2" s="70"/>
      <c r="F2" s="70"/>
      <c r="G2" s="70"/>
      <c r="H2" s="70"/>
      <c r="I2" s="70"/>
      <c r="J2" s="70"/>
      <c r="K2" s="70"/>
      <c r="L2" s="70"/>
      <c r="M2" s="70"/>
      <c r="N2" s="70"/>
    </row>
    <row r="5" spans="1:17" ht="20.25" x14ac:dyDescent="0.3">
      <c r="A5" s="6" t="s">
        <v>38</v>
      </c>
      <c r="C5" s="58"/>
      <c r="F5" s="68" t="s">
        <v>39</v>
      </c>
      <c r="G5" s="122"/>
      <c r="H5" s="122"/>
      <c r="I5" s="122"/>
      <c r="J5" s="122"/>
      <c r="K5" s="122"/>
      <c r="L5" s="30"/>
      <c r="M5" s="28"/>
      <c r="N5" s="28"/>
    </row>
    <row r="6" spans="1:17" ht="20.25" x14ac:dyDescent="0.3">
      <c r="A6" s="6" t="s">
        <v>29</v>
      </c>
      <c r="C6" s="61"/>
      <c r="G6" s="28"/>
      <c r="H6" s="28"/>
      <c r="I6" s="28"/>
      <c r="J6" s="29"/>
      <c r="K6" s="9"/>
      <c r="L6" s="30"/>
      <c r="M6" s="28"/>
      <c r="N6" s="28"/>
    </row>
    <row r="7" spans="1:17" ht="15.75" customHeight="1" x14ac:dyDescent="0.3">
      <c r="B7" s="9"/>
      <c r="C7" s="9"/>
      <c r="D7" s="9"/>
      <c r="E7" s="30"/>
      <c r="G7" s="28"/>
      <c r="H7" s="28"/>
      <c r="I7" s="28"/>
      <c r="J7" s="28"/>
      <c r="K7" s="28"/>
      <c r="L7" s="28"/>
      <c r="M7" s="28"/>
      <c r="N7" s="28"/>
    </row>
    <row r="8" spans="1:17" ht="15.75" customHeight="1" x14ac:dyDescent="0.3">
      <c r="B8" s="9"/>
      <c r="C8" s="9"/>
      <c r="D8" s="9"/>
      <c r="E8" s="30"/>
      <c r="G8" s="28"/>
      <c r="H8" s="28"/>
      <c r="I8" s="28"/>
      <c r="J8" s="28"/>
      <c r="K8" s="28"/>
      <c r="L8" s="28"/>
      <c r="M8" s="28"/>
      <c r="N8" s="28"/>
    </row>
    <row r="9" spans="1:17" ht="15.75" customHeight="1" x14ac:dyDescent="0.3">
      <c r="A9" s="7">
        <v>1</v>
      </c>
      <c r="B9" s="8" t="s">
        <v>30</v>
      </c>
      <c r="C9" s="8"/>
      <c r="D9" s="8"/>
      <c r="E9" s="96"/>
      <c r="G9" s="28"/>
      <c r="H9" s="28"/>
      <c r="I9" s="28"/>
      <c r="J9" s="28"/>
      <c r="K9" s="28"/>
      <c r="L9" s="28"/>
      <c r="M9" s="28"/>
      <c r="N9" s="28"/>
    </row>
    <row r="10" spans="1:17" ht="15.75" customHeight="1" x14ac:dyDescent="0.3">
      <c r="B10" s="9"/>
      <c r="C10" s="9"/>
      <c r="D10" s="9"/>
      <c r="E10" s="30"/>
      <c r="G10" s="28"/>
      <c r="H10" s="28"/>
      <c r="I10" s="28"/>
      <c r="J10" s="28"/>
      <c r="K10" s="28"/>
      <c r="L10" s="28"/>
      <c r="M10" s="28"/>
      <c r="N10" s="28"/>
    </row>
    <row r="11" spans="1:17" s="32" customFormat="1" ht="20.25" x14ac:dyDescent="0.3">
      <c r="A11" s="7">
        <v>2</v>
      </c>
      <c r="B11" s="8" t="s">
        <v>1</v>
      </c>
      <c r="C11" s="8"/>
      <c r="D11" s="8"/>
      <c r="E11" s="96"/>
      <c r="F11" s="31"/>
      <c r="G11" s="31"/>
      <c r="H11" s="31"/>
      <c r="I11" s="31"/>
      <c r="J11" s="31"/>
      <c r="K11" s="31"/>
      <c r="L11" s="31"/>
      <c r="M11" s="31"/>
      <c r="N11" s="31"/>
    </row>
    <row r="12" spans="1:17" s="10" customFormat="1" ht="12" x14ac:dyDescent="0.2">
      <c r="A12" s="7"/>
      <c r="E12" s="33"/>
      <c r="F12" s="33"/>
      <c r="G12" s="33"/>
      <c r="H12" s="34"/>
      <c r="I12" s="35"/>
      <c r="J12" s="36"/>
      <c r="L12" s="33"/>
      <c r="M12" s="33"/>
      <c r="N12" s="33"/>
    </row>
    <row r="13" spans="1:17" s="11" customFormat="1" ht="22.5" x14ac:dyDescent="0.2">
      <c r="A13" s="7"/>
      <c r="E13" s="37" t="s">
        <v>2</v>
      </c>
      <c r="G13" s="37" t="s">
        <v>3</v>
      </c>
      <c r="H13" s="37" t="s">
        <v>94</v>
      </c>
      <c r="I13" s="37" t="s">
        <v>4</v>
      </c>
      <c r="K13" s="38" t="s">
        <v>5</v>
      </c>
      <c r="L13" s="38" t="s">
        <v>6</v>
      </c>
      <c r="M13" s="38" t="s">
        <v>35</v>
      </c>
      <c r="N13" s="38" t="s">
        <v>113</v>
      </c>
      <c r="P13" s="10"/>
      <c r="Q13" s="10"/>
    </row>
    <row r="14" spans="1:17" s="11" customFormat="1" x14ac:dyDescent="0.2">
      <c r="A14" s="7">
        <v>3</v>
      </c>
      <c r="B14" s="8" t="s">
        <v>75</v>
      </c>
      <c r="C14" s="8"/>
      <c r="D14" s="8"/>
      <c r="E14" s="97"/>
      <c r="G14" s="97"/>
      <c r="H14" s="97"/>
      <c r="I14" s="85">
        <f>G14-H14</f>
        <v>0</v>
      </c>
      <c r="K14" s="97"/>
      <c r="L14" s="98"/>
      <c r="M14" s="98"/>
      <c r="N14" s="4">
        <f>G14-SUM(K14:M14)</f>
        <v>0</v>
      </c>
      <c r="P14" s="10"/>
      <c r="Q14" s="10"/>
    </row>
    <row r="15" spans="1:17" s="11" customFormat="1" x14ac:dyDescent="0.2">
      <c r="A15" s="7"/>
      <c r="B15" s="12"/>
      <c r="C15" s="12"/>
      <c r="D15" s="12"/>
      <c r="E15" s="24"/>
      <c r="F15" s="24"/>
      <c r="G15" s="24"/>
      <c r="H15" s="24"/>
      <c r="I15" s="10"/>
      <c r="J15" s="10"/>
      <c r="L15" s="10"/>
      <c r="P15" s="10"/>
      <c r="Q15" s="10"/>
    </row>
    <row r="16" spans="1:17" s="11" customFormat="1" x14ac:dyDescent="0.2">
      <c r="A16" s="7"/>
      <c r="B16" s="10"/>
      <c r="C16" s="10"/>
      <c r="D16" s="10"/>
      <c r="E16" s="10"/>
      <c r="F16" s="10"/>
      <c r="G16" s="10"/>
      <c r="H16" s="35"/>
      <c r="I16" s="35"/>
      <c r="J16" s="10"/>
      <c r="K16" s="10"/>
      <c r="L16" s="10"/>
      <c r="P16" s="10"/>
      <c r="Q16" s="10"/>
    </row>
    <row r="17" spans="1:17" s="11" customFormat="1" ht="22.5" x14ac:dyDescent="0.2">
      <c r="A17" s="7">
        <v>4</v>
      </c>
      <c r="B17" s="8" t="s">
        <v>74</v>
      </c>
      <c r="C17" s="8"/>
      <c r="D17" s="8"/>
      <c r="E17" s="39" t="s">
        <v>91</v>
      </c>
      <c r="F17" s="40"/>
      <c r="G17" s="41"/>
      <c r="H17" s="41"/>
      <c r="I17" s="41"/>
      <c r="J17" s="77"/>
      <c r="K17" s="77"/>
      <c r="L17" s="10"/>
      <c r="P17" s="12"/>
      <c r="Q17" s="10"/>
    </row>
    <row r="18" spans="1:17" s="11" customFormat="1" x14ac:dyDescent="0.2">
      <c r="A18" s="7"/>
      <c r="B18" s="13" t="s">
        <v>64</v>
      </c>
      <c r="C18" s="13"/>
      <c r="D18" s="13"/>
      <c r="E18" s="99"/>
      <c r="F18" s="73" t="str">
        <f>IF(AND(H18="",I18="",J18=""),"",IF(E18=SUM(H18:K18),"Balanced","Please provide explanation"))</f>
        <v/>
      </c>
      <c r="G18" s="118"/>
      <c r="H18" s="118"/>
      <c r="I18" s="82"/>
      <c r="J18" s="82"/>
      <c r="K18" s="5"/>
      <c r="L18" s="10"/>
      <c r="P18" s="24"/>
      <c r="Q18" s="24"/>
    </row>
    <row r="19" spans="1:17" s="11" customFormat="1" x14ac:dyDescent="0.2">
      <c r="A19" s="7"/>
      <c r="B19" s="13" t="s">
        <v>65</v>
      </c>
      <c r="C19" s="13"/>
      <c r="D19" s="13"/>
      <c r="E19" s="100"/>
      <c r="F19" s="73" t="str">
        <f t="shared" ref="F19:F30" si="0">IF(AND(H19="",I19="",J19=""),"",IF(E19=SUM(H19:K19),"Balanced","Please provide explanation"))</f>
        <v/>
      </c>
      <c r="G19" s="118"/>
      <c r="H19" s="118"/>
      <c r="I19" s="82"/>
      <c r="J19" s="82"/>
      <c r="K19" s="5"/>
      <c r="L19" s="10"/>
      <c r="P19" s="24"/>
      <c r="Q19" s="10"/>
    </row>
    <row r="20" spans="1:17" s="11" customFormat="1" x14ac:dyDescent="0.2">
      <c r="A20" s="7"/>
      <c r="B20" s="13" t="s">
        <v>32</v>
      </c>
      <c r="C20" s="13"/>
      <c r="D20" s="13"/>
      <c r="E20" s="100"/>
      <c r="F20" s="73" t="str">
        <f t="shared" si="0"/>
        <v/>
      </c>
      <c r="G20" s="118"/>
      <c r="H20" s="118"/>
      <c r="I20" s="82"/>
      <c r="J20" s="82"/>
      <c r="K20" s="5"/>
      <c r="L20" s="10"/>
      <c r="P20" s="24"/>
      <c r="Q20" s="10"/>
    </row>
    <row r="21" spans="1:17" s="11" customFormat="1" x14ac:dyDescent="0.2">
      <c r="A21" s="7"/>
      <c r="B21" s="13" t="s">
        <v>66</v>
      </c>
      <c r="D21" s="13"/>
      <c r="E21" s="100"/>
      <c r="F21" s="73" t="str">
        <f t="shared" si="0"/>
        <v/>
      </c>
      <c r="G21" s="118"/>
      <c r="H21" s="118"/>
      <c r="I21" s="82"/>
      <c r="J21" s="82"/>
      <c r="K21" s="5"/>
      <c r="L21" s="10"/>
      <c r="P21" s="24"/>
      <c r="Q21" s="10"/>
    </row>
    <row r="22" spans="1:17" s="11" customFormat="1" x14ac:dyDescent="0.2">
      <c r="A22" s="7"/>
      <c r="B22" s="13" t="s">
        <v>67</v>
      </c>
      <c r="D22" s="13"/>
      <c r="E22" s="100"/>
      <c r="F22" s="73" t="str">
        <f t="shared" si="0"/>
        <v/>
      </c>
      <c r="G22" s="118"/>
      <c r="H22" s="118"/>
      <c r="I22" s="82"/>
      <c r="J22" s="82"/>
      <c r="K22" s="5"/>
      <c r="L22" s="10"/>
      <c r="P22" s="24"/>
      <c r="Q22" s="10"/>
    </row>
    <row r="23" spans="1:17" s="11" customFormat="1" x14ac:dyDescent="0.2">
      <c r="A23" s="7"/>
      <c r="B23" s="13" t="s">
        <v>8</v>
      </c>
      <c r="C23" s="13"/>
      <c r="D23" s="13"/>
      <c r="E23" s="100"/>
      <c r="F23" s="73" t="str">
        <f>IF(AND(H23="",I23="",J23=""),"",IF(E23=SUM(H23:K23),"Balanced","Please provide explanation"))</f>
        <v/>
      </c>
      <c r="G23" s="118"/>
      <c r="H23" s="118"/>
      <c r="I23" s="82"/>
      <c r="J23" s="82"/>
      <c r="K23" s="5"/>
      <c r="L23" s="10"/>
      <c r="P23" s="24"/>
      <c r="Q23" s="10"/>
    </row>
    <row r="24" spans="1:17" s="11" customFormat="1" x14ac:dyDescent="0.2">
      <c r="A24" s="7"/>
      <c r="B24" s="13" t="s">
        <v>9</v>
      </c>
      <c r="C24" s="13"/>
      <c r="D24" s="13"/>
      <c r="E24" s="100"/>
      <c r="F24" s="73" t="str">
        <f>IF(AND(H24="",I24="",J24=""),"",IF(E24=SUM(H24:K24),"Balanced","Please provide explanation"))</f>
        <v/>
      </c>
      <c r="G24" s="118"/>
      <c r="H24" s="118"/>
      <c r="I24" s="82"/>
      <c r="J24" s="82"/>
      <c r="K24" s="5"/>
      <c r="L24" s="10"/>
      <c r="P24" s="24"/>
      <c r="Q24" s="10"/>
    </row>
    <row r="25" spans="1:17" s="11" customFormat="1" x14ac:dyDescent="0.2">
      <c r="A25" s="7"/>
      <c r="B25" s="13" t="s">
        <v>10</v>
      </c>
      <c r="C25" s="13"/>
      <c r="D25" s="13"/>
      <c r="E25" s="100"/>
      <c r="F25" s="73" t="str">
        <f t="shared" si="0"/>
        <v/>
      </c>
      <c r="G25" s="118"/>
      <c r="H25" s="118"/>
      <c r="I25" s="82"/>
      <c r="J25" s="82"/>
      <c r="K25" s="5"/>
      <c r="L25" s="10"/>
      <c r="P25" s="24"/>
      <c r="Q25" s="10"/>
    </row>
    <row r="26" spans="1:17" s="11" customFormat="1" x14ac:dyDescent="0.2">
      <c r="A26" s="7"/>
      <c r="B26" s="13" t="s">
        <v>11</v>
      </c>
      <c r="C26" s="13"/>
      <c r="D26" s="13"/>
      <c r="E26" s="100"/>
      <c r="F26" s="73" t="str">
        <f t="shared" si="0"/>
        <v/>
      </c>
      <c r="G26" s="118"/>
      <c r="H26" s="118"/>
      <c r="I26" s="82"/>
      <c r="J26" s="82"/>
      <c r="K26" s="5"/>
      <c r="L26" s="10"/>
      <c r="P26" s="24"/>
      <c r="Q26" s="10"/>
    </row>
    <row r="27" spans="1:17" s="11" customFormat="1" x14ac:dyDescent="0.2">
      <c r="A27" s="7"/>
      <c r="B27" s="13" t="s">
        <v>20</v>
      </c>
      <c r="C27" s="13"/>
      <c r="D27" s="13"/>
      <c r="E27" s="100"/>
      <c r="F27" s="73" t="str">
        <f t="shared" si="0"/>
        <v/>
      </c>
      <c r="G27" s="118"/>
      <c r="H27" s="118"/>
      <c r="I27" s="82"/>
      <c r="J27" s="82"/>
      <c r="K27" s="5"/>
      <c r="L27" s="10"/>
      <c r="P27" s="24"/>
      <c r="Q27" s="10"/>
    </row>
    <row r="28" spans="1:17" s="11" customFormat="1" x14ac:dyDescent="0.2">
      <c r="A28" s="7"/>
      <c r="B28" s="13" t="s">
        <v>68</v>
      </c>
      <c r="C28" s="13"/>
      <c r="D28" s="13"/>
      <c r="E28" s="100"/>
      <c r="F28" s="73" t="str">
        <f t="shared" si="0"/>
        <v/>
      </c>
      <c r="G28" s="118"/>
      <c r="H28" s="118"/>
      <c r="I28" s="82"/>
      <c r="J28" s="82"/>
      <c r="K28" s="5"/>
      <c r="L28" s="10"/>
      <c r="P28" s="24"/>
      <c r="Q28" s="10"/>
    </row>
    <row r="29" spans="1:17" s="11" customFormat="1" x14ac:dyDescent="0.2">
      <c r="A29" s="7"/>
      <c r="B29" s="13" t="s">
        <v>69</v>
      </c>
      <c r="C29" s="13"/>
      <c r="D29" s="13"/>
      <c r="E29" s="100"/>
      <c r="F29" s="73" t="str">
        <f t="shared" si="0"/>
        <v/>
      </c>
      <c r="G29" s="118"/>
      <c r="H29" s="118"/>
      <c r="I29" s="82"/>
      <c r="J29" s="82"/>
      <c r="K29" s="5"/>
      <c r="L29" s="10"/>
      <c r="P29" s="24"/>
      <c r="Q29" s="10"/>
    </row>
    <row r="30" spans="1:17" s="11" customFormat="1" x14ac:dyDescent="0.2">
      <c r="A30" s="7"/>
      <c r="B30" s="13" t="s">
        <v>12</v>
      </c>
      <c r="C30" s="13"/>
      <c r="D30" s="13"/>
      <c r="E30" s="100"/>
      <c r="F30" s="73" t="str">
        <f t="shared" si="0"/>
        <v/>
      </c>
      <c r="G30" s="118"/>
      <c r="H30" s="118"/>
      <c r="I30" s="82"/>
      <c r="J30" s="82"/>
      <c r="K30" s="5"/>
      <c r="L30" s="10"/>
      <c r="P30" s="24"/>
      <c r="Q30" s="10"/>
    </row>
    <row r="31" spans="1:17" s="11" customFormat="1" x14ac:dyDescent="0.2">
      <c r="A31" s="7"/>
      <c r="B31" s="13" t="s">
        <v>62</v>
      </c>
      <c r="C31" s="13"/>
      <c r="D31" s="13"/>
      <c r="E31" s="81">
        <f>Other!E18</f>
        <v>0</v>
      </c>
      <c r="F31" s="73" t="str">
        <f>IF(AND(H31=0,I31=0,J31=0),"",IF(E31=SUM(H31:K31),"Balanced","Please provide explanation"))</f>
        <v/>
      </c>
      <c r="G31" s="118"/>
      <c r="H31" s="118"/>
      <c r="I31" s="42"/>
      <c r="J31" s="42"/>
      <c r="K31" s="43"/>
      <c r="L31" s="10"/>
      <c r="P31" s="24"/>
      <c r="Q31" s="10"/>
    </row>
    <row r="32" spans="1:17" s="11" customFormat="1" ht="13.5" thickBot="1" x14ac:dyDescent="0.25">
      <c r="A32" s="7"/>
      <c r="B32" s="8" t="s">
        <v>80</v>
      </c>
      <c r="C32" s="8"/>
      <c r="D32" s="8"/>
      <c r="E32" s="21">
        <f>SUM(E18:E31)</f>
        <v>0</v>
      </c>
      <c r="F32" s="42"/>
      <c r="G32" s="42"/>
      <c r="H32" s="42"/>
      <c r="I32" s="42"/>
      <c r="J32" s="42"/>
      <c r="K32" s="43"/>
      <c r="L32" s="10"/>
      <c r="M32" s="10"/>
      <c r="N32" s="10"/>
    </row>
    <row r="33" spans="1:16" s="11" customFormat="1" ht="13.5" thickTop="1" x14ac:dyDescent="0.2">
      <c r="A33" s="7"/>
      <c r="B33" s="14"/>
      <c r="C33" s="14"/>
      <c r="D33" s="14"/>
      <c r="E33" s="44"/>
      <c r="F33" s="42"/>
      <c r="G33" s="42"/>
      <c r="H33" s="42"/>
      <c r="I33" s="42"/>
      <c r="J33" s="42"/>
      <c r="K33" s="10"/>
      <c r="L33" s="10"/>
      <c r="M33" s="10"/>
      <c r="N33" s="10"/>
    </row>
    <row r="34" spans="1:16" s="11" customFormat="1" x14ac:dyDescent="0.2">
      <c r="A34" s="7"/>
      <c r="B34" s="10"/>
      <c r="C34" s="10"/>
      <c r="D34" s="10"/>
      <c r="E34" s="10"/>
      <c r="F34" s="10"/>
      <c r="G34" s="10"/>
      <c r="H34" s="10"/>
      <c r="I34" s="10"/>
      <c r="J34" s="10"/>
      <c r="K34" s="10"/>
      <c r="L34" s="10"/>
      <c r="M34" s="10"/>
      <c r="N34" s="10"/>
    </row>
    <row r="35" spans="1:16" s="11" customFormat="1" x14ac:dyDescent="0.2">
      <c r="A35" s="7">
        <v>5</v>
      </c>
      <c r="B35" s="8" t="s">
        <v>89</v>
      </c>
      <c r="C35" s="8"/>
      <c r="D35" s="8"/>
      <c r="E35" s="10"/>
      <c r="F35" s="10"/>
      <c r="G35" s="10"/>
      <c r="H35" s="10"/>
      <c r="I35" s="10"/>
      <c r="J35" s="10"/>
      <c r="K35" s="10"/>
      <c r="L35" s="10"/>
      <c r="M35" s="10"/>
    </row>
    <row r="36" spans="1:16" s="11" customFormat="1" x14ac:dyDescent="0.2">
      <c r="A36" s="7"/>
      <c r="B36" s="8"/>
      <c r="C36" s="8"/>
      <c r="D36" s="15" t="s">
        <v>82</v>
      </c>
      <c r="E36" s="45" t="s">
        <v>13</v>
      </c>
      <c r="F36" s="46" t="s">
        <v>14</v>
      </c>
      <c r="G36" s="47" t="s">
        <v>15</v>
      </c>
      <c r="H36" s="46" t="s">
        <v>16</v>
      </c>
      <c r="I36" s="47" t="s">
        <v>17</v>
      </c>
      <c r="J36" s="46" t="s">
        <v>18</v>
      </c>
      <c r="K36" s="47" t="s">
        <v>81</v>
      </c>
      <c r="L36" s="74" t="s">
        <v>47</v>
      </c>
      <c r="M36" s="74"/>
      <c r="N36" s="74"/>
    </row>
    <row r="37" spans="1:16" s="11" customFormat="1" x14ac:dyDescent="0.2">
      <c r="A37" s="7"/>
      <c r="B37" s="15"/>
      <c r="C37" s="15"/>
      <c r="D37" s="15" t="s">
        <v>42</v>
      </c>
      <c r="E37" s="45" t="s">
        <v>43</v>
      </c>
      <c r="F37" s="46" t="s">
        <v>44</v>
      </c>
      <c r="G37" s="47" t="s">
        <v>45</v>
      </c>
      <c r="H37" s="46" t="s">
        <v>83</v>
      </c>
      <c r="I37" s="47" t="s">
        <v>84</v>
      </c>
      <c r="J37" s="46" t="s">
        <v>46</v>
      </c>
      <c r="K37" s="47" t="s">
        <v>85</v>
      </c>
      <c r="L37" s="75" t="s">
        <v>48</v>
      </c>
      <c r="M37" s="75" t="s">
        <v>19</v>
      </c>
      <c r="N37" s="75" t="s">
        <v>7</v>
      </c>
      <c r="P37" s="12"/>
    </row>
    <row r="38" spans="1:16" s="11" customFormat="1" x14ac:dyDescent="0.2">
      <c r="A38" s="7"/>
      <c r="B38" s="13" t="s">
        <v>65</v>
      </c>
      <c r="C38" s="15"/>
      <c r="D38" s="15"/>
      <c r="E38" s="101"/>
      <c r="F38" s="102"/>
      <c r="G38" s="103"/>
      <c r="H38" s="102"/>
      <c r="I38" s="103"/>
      <c r="J38" s="102"/>
      <c r="K38" s="103"/>
      <c r="L38" s="102"/>
      <c r="M38" s="102"/>
      <c r="N38" s="22">
        <f t="shared" ref="N38:N48" si="1">SUM(E38:M38)</f>
        <v>0</v>
      </c>
      <c r="P38" s="12"/>
    </row>
    <row r="39" spans="1:16" s="11" customFormat="1" x14ac:dyDescent="0.2">
      <c r="A39" s="7"/>
      <c r="B39" s="13" t="s">
        <v>32</v>
      </c>
      <c r="C39" s="15"/>
      <c r="D39" s="15"/>
      <c r="E39" s="101"/>
      <c r="F39" s="102"/>
      <c r="G39" s="103"/>
      <c r="H39" s="102"/>
      <c r="I39" s="103"/>
      <c r="J39" s="102"/>
      <c r="K39" s="103"/>
      <c r="L39" s="102"/>
      <c r="M39" s="102"/>
      <c r="N39" s="22">
        <f t="shared" si="1"/>
        <v>0</v>
      </c>
      <c r="P39" s="12"/>
    </row>
    <row r="40" spans="1:16" s="11" customFormat="1" x14ac:dyDescent="0.2">
      <c r="A40" s="7"/>
      <c r="B40" s="13" t="s">
        <v>8</v>
      </c>
      <c r="C40" s="13"/>
      <c r="D40" s="13"/>
      <c r="E40" s="101"/>
      <c r="F40" s="102"/>
      <c r="G40" s="103"/>
      <c r="H40" s="102"/>
      <c r="I40" s="103"/>
      <c r="J40" s="102"/>
      <c r="K40" s="103"/>
      <c r="L40" s="102"/>
      <c r="M40" s="102"/>
      <c r="N40" s="22">
        <f t="shared" si="1"/>
        <v>0</v>
      </c>
      <c r="P40" s="12"/>
    </row>
    <row r="41" spans="1:16" s="11" customFormat="1" x14ac:dyDescent="0.2">
      <c r="A41" s="7"/>
      <c r="B41" s="13" t="s">
        <v>9</v>
      </c>
      <c r="C41" s="13"/>
      <c r="D41" s="13"/>
      <c r="E41" s="101"/>
      <c r="F41" s="102"/>
      <c r="G41" s="103"/>
      <c r="H41" s="102"/>
      <c r="I41" s="103"/>
      <c r="J41" s="102"/>
      <c r="K41" s="103"/>
      <c r="L41" s="102"/>
      <c r="M41" s="102"/>
      <c r="N41" s="22">
        <f t="shared" si="1"/>
        <v>0</v>
      </c>
      <c r="P41" s="12"/>
    </row>
    <row r="42" spans="1:16" s="11" customFormat="1" x14ac:dyDescent="0.2">
      <c r="A42" s="7"/>
      <c r="B42" s="13" t="s">
        <v>10</v>
      </c>
      <c r="C42" s="13"/>
      <c r="D42" s="13"/>
      <c r="E42" s="101"/>
      <c r="F42" s="102"/>
      <c r="G42" s="103"/>
      <c r="H42" s="102"/>
      <c r="I42" s="103"/>
      <c r="J42" s="102"/>
      <c r="K42" s="103"/>
      <c r="L42" s="102"/>
      <c r="M42" s="102"/>
      <c r="N42" s="22">
        <f t="shared" si="1"/>
        <v>0</v>
      </c>
      <c r="P42" s="12"/>
    </row>
    <row r="43" spans="1:16" s="11" customFormat="1" x14ac:dyDescent="0.2">
      <c r="A43" s="7"/>
      <c r="B43" s="13" t="s">
        <v>11</v>
      </c>
      <c r="C43" s="13"/>
      <c r="D43" s="13"/>
      <c r="E43" s="104"/>
      <c r="F43" s="100"/>
      <c r="G43" s="105"/>
      <c r="H43" s="100"/>
      <c r="I43" s="105"/>
      <c r="J43" s="100"/>
      <c r="K43" s="105"/>
      <c r="L43" s="106"/>
      <c r="M43" s="106"/>
      <c r="N43" s="22">
        <f t="shared" si="1"/>
        <v>0</v>
      </c>
      <c r="O43" s="25"/>
      <c r="P43" s="25"/>
    </row>
    <row r="44" spans="1:16" s="11" customFormat="1" x14ac:dyDescent="0.2">
      <c r="A44" s="7"/>
      <c r="B44" s="13" t="s">
        <v>20</v>
      </c>
      <c r="C44" s="13"/>
      <c r="D44" s="13"/>
      <c r="E44" s="104"/>
      <c r="F44" s="100"/>
      <c r="G44" s="105"/>
      <c r="H44" s="100"/>
      <c r="I44" s="105"/>
      <c r="J44" s="100"/>
      <c r="K44" s="105"/>
      <c r="L44" s="106"/>
      <c r="M44" s="106"/>
      <c r="N44" s="22">
        <f t="shared" si="1"/>
        <v>0</v>
      </c>
      <c r="O44" s="25"/>
      <c r="P44" s="25"/>
    </row>
    <row r="45" spans="1:16" s="11" customFormat="1" x14ac:dyDescent="0.2">
      <c r="A45" s="7"/>
      <c r="B45" s="13" t="s">
        <v>68</v>
      </c>
      <c r="C45" s="13"/>
      <c r="D45" s="13"/>
      <c r="E45" s="104"/>
      <c r="F45" s="100"/>
      <c r="G45" s="105"/>
      <c r="H45" s="100"/>
      <c r="I45" s="105"/>
      <c r="J45" s="100"/>
      <c r="K45" s="105"/>
      <c r="L45" s="106"/>
      <c r="M45" s="106"/>
      <c r="N45" s="22">
        <f t="shared" si="1"/>
        <v>0</v>
      </c>
      <c r="O45" s="25"/>
      <c r="P45" s="25"/>
    </row>
    <row r="46" spans="1:16" s="11" customFormat="1" x14ac:dyDescent="0.2">
      <c r="A46" s="7"/>
      <c r="B46" s="13" t="s">
        <v>69</v>
      </c>
      <c r="C46" s="13"/>
      <c r="D46" s="13"/>
      <c r="E46" s="104"/>
      <c r="F46" s="100"/>
      <c r="G46" s="105"/>
      <c r="H46" s="100"/>
      <c r="I46" s="105"/>
      <c r="J46" s="100"/>
      <c r="K46" s="105"/>
      <c r="L46" s="106"/>
      <c r="M46" s="106"/>
      <c r="N46" s="22">
        <f t="shared" si="1"/>
        <v>0</v>
      </c>
      <c r="O46" s="25"/>
      <c r="P46" s="25"/>
    </row>
    <row r="47" spans="1:16" s="11" customFormat="1" x14ac:dyDescent="0.2">
      <c r="A47" s="7"/>
      <c r="B47" s="13" t="s">
        <v>12</v>
      </c>
      <c r="C47" s="13"/>
      <c r="D47" s="13"/>
      <c r="E47" s="104"/>
      <c r="F47" s="100"/>
      <c r="G47" s="105"/>
      <c r="H47" s="100"/>
      <c r="I47" s="105"/>
      <c r="J47" s="100"/>
      <c r="K47" s="105"/>
      <c r="L47" s="106"/>
      <c r="M47" s="106"/>
      <c r="N47" s="22">
        <f t="shared" si="1"/>
        <v>0</v>
      </c>
      <c r="O47" s="25"/>
      <c r="P47" s="25"/>
    </row>
    <row r="48" spans="1:16" s="11" customFormat="1" x14ac:dyDescent="0.2">
      <c r="A48" s="7"/>
      <c r="B48" s="13" t="s">
        <v>62</v>
      </c>
      <c r="C48" s="13"/>
      <c r="D48" s="13"/>
      <c r="E48" s="48">
        <f>Other!E31</f>
        <v>0</v>
      </c>
      <c r="F48" s="48">
        <f>Other!F31</f>
        <v>0</v>
      </c>
      <c r="G48" s="48">
        <f>Other!G31</f>
        <v>0</v>
      </c>
      <c r="H48" s="48">
        <f>Other!H31</f>
        <v>0</v>
      </c>
      <c r="I48" s="48">
        <f>Other!I31</f>
        <v>0</v>
      </c>
      <c r="J48" s="48">
        <f>Other!J31</f>
        <v>0</v>
      </c>
      <c r="K48" s="48">
        <f>Other!K31</f>
        <v>0</v>
      </c>
      <c r="L48" s="65">
        <f>Other!L31</f>
        <v>0</v>
      </c>
      <c r="M48" s="65">
        <f>Other!M31</f>
        <v>0</v>
      </c>
      <c r="N48" s="22">
        <f t="shared" si="1"/>
        <v>0</v>
      </c>
      <c r="O48" s="25"/>
      <c r="P48" s="25"/>
    </row>
    <row r="49" spans="1:16" s="11" customFormat="1" ht="13.5" thickBot="1" x14ac:dyDescent="0.25">
      <c r="A49" s="7"/>
      <c r="B49" s="8" t="s">
        <v>78</v>
      </c>
      <c r="C49" s="8"/>
      <c r="D49" s="8"/>
      <c r="E49" s="23">
        <f t="shared" ref="E49:M49" si="2">SUM(E38:E48)</f>
        <v>0</v>
      </c>
      <c r="F49" s="23">
        <f t="shared" si="2"/>
        <v>0</v>
      </c>
      <c r="G49" s="23">
        <f t="shared" si="2"/>
        <v>0</v>
      </c>
      <c r="H49" s="23">
        <f t="shared" si="2"/>
        <v>0</v>
      </c>
      <c r="I49" s="23">
        <f t="shared" si="2"/>
        <v>0</v>
      </c>
      <c r="J49" s="23">
        <f t="shared" si="2"/>
        <v>0</v>
      </c>
      <c r="K49" s="23">
        <f t="shared" si="2"/>
        <v>0</v>
      </c>
      <c r="L49" s="23">
        <f t="shared" si="2"/>
        <v>0</v>
      </c>
      <c r="M49" s="23">
        <f t="shared" si="2"/>
        <v>0</v>
      </c>
      <c r="N49" s="23">
        <f>SUM(N38:N48)</f>
        <v>0</v>
      </c>
      <c r="O49" s="25"/>
      <c r="P49" s="25"/>
    </row>
    <row r="50" spans="1:16" s="11" customFormat="1" ht="13.5" thickTop="1" x14ac:dyDescent="0.2">
      <c r="A50" s="7"/>
      <c r="B50" s="16"/>
      <c r="C50" s="16"/>
      <c r="D50" s="16"/>
      <c r="E50" s="43"/>
      <c r="F50" s="43"/>
      <c r="G50" s="43"/>
      <c r="H50" s="43"/>
      <c r="I50" s="43"/>
      <c r="J50" s="43"/>
      <c r="K50" s="43"/>
      <c r="M50" s="49"/>
      <c r="N50" s="49"/>
      <c r="O50" s="25"/>
      <c r="P50" s="25"/>
    </row>
    <row r="51" spans="1:16" s="11" customFormat="1" x14ac:dyDescent="0.2">
      <c r="A51" s="7"/>
      <c r="B51" s="8" t="s">
        <v>108</v>
      </c>
      <c r="C51" s="8"/>
      <c r="D51" s="8"/>
      <c r="E51" s="43"/>
      <c r="F51" s="43"/>
      <c r="G51" s="43"/>
      <c r="H51" s="43"/>
      <c r="I51" s="43"/>
      <c r="J51" s="43"/>
      <c r="K51" s="43"/>
      <c r="M51" s="49"/>
      <c r="N51" s="49"/>
      <c r="O51" s="25"/>
      <c r="P51" s="25"/>
    </row>
    <row r="52" spans="1:16" s="11" customFormat="1" x14ac:dyDescent="0.2">
      <c r="A52" s="7"/>
      <c r="B52" s="13" t="s">
        <v>64</v>
      </c>
      <c r="C52" s="13"/>
      <c r="D52" s="13"/>
      <c r="E52" s="43"/>
      <c r="F52" s="43"/>
      <c r="G52" s="43"/>
      <c r="H52" s="43"/>
      <c r="I52" s="43"/>
      <c r="J52" s="43"/>
      <c r="K52" s="43"/>
      <c r="M52" s="49"/>
      <c r="N52" s="107">
        <v>0</v>
      </c>
      <c r="O52" s="25"/>
      <c r="P52" s="25"/>
    </row>
    <row r="53" spans="1:16" s="11" customFormat="1" x14ac:dyDescent="0.2">
      <c r="A53" s="7"/>
      <c r="B53" s="13" t="s">
        <v>66</v>
      </c>
      <c r="C53" s="13"/>
      <c r="D53" s="13"/>
      <c r="E53" s="43"/>
      <c r="F53" s="43"/>
      <c r="G53" s="43"/>
      <c r="H53" s="43"/>
      <c r="I53" s="43"/>
      <c r="J53" s="43"/>
      <c r="K53" s="43"/>
      <c r="M53" s="49"/>
      <c r="N53" s="107">
        <v>0</v>
      </c>
      <c r="O53" s="25"/>
      <c r="P53" s="25"/>
    </row>
    <row r="54" spans="1:16" s="11" customFormat="1" x14ac:dyDescent="0.2">
      <c r="A54" s="7"/>
      <c r="B54" s="13" t="s">
        <v>67</v>
      </c>
      <c r="C54" s="13"/>
      <c r="D54" s="13"/>
      <c r="E54" s="10"/>
      <c r="F54" s="10"/>
      <c r="G54" s="10"/>
      <c r="H54" s="10"/>
      <c r="I54" s="10"/>
      <c r="J54" s="10"/>
      <c r="K54" s="10"/>
      <c r="M54" s="24"/>
      <c r="N54" s="107">
        <v>0</v>
      </c>
      <c r="O54" s="25"/>
      <c r="P54" s="25"/>
    </row>
    <row r="55" spans="1:16" s="11" customFormat="1" x14ac:dyDescent="0.2">
      <c r="A55" s="7"/>
      <c r="B55" s="13" t="s">
        <v>62</v>
      </c>
      <c r="C55" s="13"/>
      <c r="D55" s="13"/>
      <c r="E55" s="10"/>
      <c r="F55" s="10"/>
      <c r="G55" s="10"/>
      <c r="H55" s="10"/>
      <c r="I55" s="10"/>
      <c r="J55" s="10"/>
      <c r="K55" s="10"/>
      <c r="M55" s="24"/>
      <c r="N55" s="49">
        <v>0</v>
      </c>
      <c r="O55" s="25"/>
      <c r="P55" s="25"/>
    </row>
    <row r="56" spans="1:16" s="11" customFormat="1" ht="13.5" thickBot="1" x14ac:dyDescent="0.25">
      <c r="A56" s="7"/>
      <c r="B56" s="8" t="s">
        <v>76</v>
      </c>
      <c r="C56" s="8"/>
      <c r="D56" s="8"/>
      <c r="E56" s="10"/>
      <c r="F56" s="10"/>
      <c r="G56" s="10"/>
      <c r="H56" s="10"/>
      <c r="I56" s="10"/>
      <c r="J56" s="10"/>
      <c r="K56" s="10"/>
      <c r="M56" s="24"/>
      <c r="N56" s="83">
        <f>SUM(N52:N55)</f>
        <v>0</v>
      </c>
      <c r="O56" s="25"/>
      <c r="P56" s="25"/>
    </row>
    <row r="57" spans="1:16" s="11" customFormat="1" x14ac:dyDescent="0.2">
      <c r="A57" s="7"/>
      <c r="B57" s="17"/>
      <c r="C57" s="17"/>
      <c r="D57" s="17"/>
      <c r="E57" s="10"/>
      <c r="F57" s="10"/>
      <c r="G57" s="10"/>
      <c r="H57" s="10"/>
      <c r="I57" s="10"/>
      <c r="J57" s="10"/>
      <c r="K57" s="10"/>
      <c r="M57" s="24"/>
      <c r="N57" s="24"/>
      <c r="O57" s="25"/>
      <c r="P57" s="25"/>
    </row>
    <row r="58" spans="1:16" s="11" customFormat="1" ht="13.5" thickBot="1" x14ac:dyDescent="0.25">
      <c r="A58" s="7"/>
      <c r="B58" s="8" t="s">
        <v>79</v>
      </c>
      <c r="C58" s="8"/>
      <c r="D58" s="8"/>
      <c r="E58" s="10"/>
      <c r="F58" s="10"/>
      <c r="G58" s="10"/>
      <c r="H58" s="10"/>
      <c r="I58" s="10"/>
      <c r="J58" s="10"/>
      <c r="K58" s="10"/>
      <c r="M58" s="24"/>
      <c r="N58" s="84">
        <f>N49+N56</f>
        <v>0</v>
      </c>
      <c r="O58" s="25"/>
      <c r="P58" s="25"/>
    </row>
    <row r="59" spans="1:16" s="11" customFormat="1" ht="13.5" thickTop="1" x14ac:dyDescent="0.2">
      <c r="A59" s="7"/>
      <c r="B59" s="18"/>
      <c r="C59" s="18"/>
      <c r="D59" s="18"/>
      <c r="E59" s="10"/>
      <c r="F59" s="10"/>
      <c r="G59" s="10"/>
      <c r="H59" s="10"/>
      <c r="I59" s="10"/>
      <c r="J59" s="10"/>
      <c r="K59" s="10"/>
      <c r="L59" s="10"/>
      <c r="M59" s="24"/>
      <c r="N59" s="76"/>
      <c r="O59" s="25"/>
      <c r="P59" s="25"/>
    </row>
    <row r="60" spans="1:16" s="11" customFormat="1" ht="15" customHeight="1" x14ac:dyDescent="0.2">
      <c r="A60" s="7"/>
      <c r="B60" s="10"/>
      <c r="C60" s="10"/>
      <c r="D60" s="10"/>
      <c r="E60" s="10"/>
      <c r="H60" s="121" t="s">
        <v>21</v>
      </c>
      <c r="I60" s="121"/>
      <c r="J60" s="121"/>
      <c r="K60" s="121"/>
      <c r="L60" s="121"/>
    </row>
    <row r="61" spans="1:16" s="11" customFormat="1" x14ac:dyDescent="0.2">
      <c r="A61" s="7">
        <v>6</v>
      </c>
      <c r="B61" s="8" t="s">
        <v>22</v>
      </c>
      <c r="C61" s="8"/>
      <c r="D61" s="8"/>
      <c r="E61" s="46" t="s">
        <v>23</v>
      </c>
      <c r="F61" s="46" t="s">
        <v>49</v>
      </c>
      <c r="H61" s="46" t="s">
        <v>24</v>
      </c>
      <c r="I61" s="51" t="s">
        <v>25</v>
      </c>
      <c r="J61" s="52" t="s">
        <v>26</v>
      </c>
      <c r="K61" s="47" t="s">
        <v>27</v>
      </c>
      <c r="L61" s="46" t="s">
        <v>50</v>
      </c>
    </row>
    <row r="62" spans="1:16" s="11" customFormat="1" x14ac:dyDescent="0.2">
      <c r="A62" s="7"/>
      <c r="B62" s="13" t="s">
        <v>64</v>
      </c>
      <c r="C62" s="13"/>
      <c r="D62" s="13"/>
      <c r="E62" s="106">
        <v>0</v>
      </c>
      <c r="F62" s="100"/>
      <c r="G62" s="73" t="str">
        <f>IF(AND(E62="",H62="",I62="",J62="",K62=""),"",IF(E62-F62=SUM(H62:K62),"Balanced","Check Info"))</f>
        <v>Balanced</v>
      </c>
      <c r="H62" s="106"/>
      <c r="I62" s="105"/>
      <c r="J62" s="100"/>
      <c r="K62" s="99"/>
      <c r="L62" s="87">
        <f>SUM(H62:K62)</f>
        <v>0</v>
      </c>
    </row>
    <row r="63" spans="1:16" s="11" customFormat="1" x14ac:dyDescent="0.2">
      <c r="A63" s="7"/>
      <c r="B63" s="13" t="s">
        <v>65</v>
      </c>
      <c r="C63" s="13"/>
      <c r="D63" s="13"/>
      <c r="E63" s="106">
        <v>0</v>
      </c>
      <c r="F63" s="100"/>
      <c r="G63" s="73" t="str">
        <f t="shared" ref="G63:G75" si="3">IF(AND(E63="",H63="",I63="",J63="",K63=""),"",IF(E63-F63=SUM(H63:K63),"Balanced","Check Info"))</f>
        <v>Balanced</v>
      </c>
      <c r="H63" s="106"/>
      <c r="I63" s="105"/>
      <c r="J63" s="100"/>
      <c r="K63" s="100"/>
      <c r="L63" s="20">
        <f t="shared" ref="L63:L75" si="4">SUM(H63:K63)</f>
        <v>0</v>
      </c>
    </row>
    <row r="64" spans="1:16" s="11" customFormat="1" x14ac:dyDescent="0.2">
      <c r="A64" s="7"/>
      <c r="B64" s="13" t="s">
        <v>32</v>
      </c>
      <c r="C64" s="13"/>
      <c r="D64" s="13"/>
      <c r="E64" s="106">
        <v>0</v>
      </c>
      <c r="F64" s="100"/>
      <c r="G64" s="73" t="str">
        <f t="shared" si="3"/>
        <v>Balanced</v>
      </c>
      <c r="H64" s="106"/>
      <c r="I64" s="105"/>
      <c r="J64" s="100"/>
      <c r="K64" s="100"/>
      <c r="L64" s="20">
        <f t="shared" si="4"/>
        <v>0</v>
      </c>
    </row>
    <row r="65" spans="1:14" s="11" customFormat="1" x14ac:dyDescent="0.2">
      <c r="A65" s="7"/>
      <c r="B65" s="13" t="s">
        <v>66</v>
      </c>
      <c r="D65" s="13"/>
      <c r="E65" s="106">
        <v>0</v>
      </c>
      <c r="F65" s="100"/>
      <c r="G65" s="73" t="str">
        <f t="shared" si="3"/>
        <v>Balanced</v>
      </c>
      <c r="H65" s="106"/>
      <c r="I65" s="105"/>
      <c r="J65" s="100"/>
      <c r="K65" s="100"/>
      <c r="L65" s="20">
        <f t="shared" si="4"/>
        <v>0</v>
      </c>
    </row>
    <row r="66" spans="1:14" s="11" customFormat="1" x14ac:dyDescent="0.2">
      <c r="A66" s="7"/>
      <c r="B66" s="13" t="s">
        <v>67</v>
      </c>
      <c r="D66" s="13"/>
      <c r="E66" s="106">
        <v>0</v>
      </c>
      <c r="F66" s="100"/>
      <c r="G66" s="73" t="str">
        <f t="shared" si="3"/>
        <v>Balanced</v>
      </c>
      <c r="H66" s="106"/>
      <c r="I66" s="105"/>
      <c r="J66" s="100"/>
      <c r="K66" s="100"/>
      <c r="L66" s="20">
        <f t="shared" si="4"/>
        <v>0</v>
      </c>
    </row>
    <row r="67" spans="1:14" s="11" customFormat="1" x14ac:dyDescent="0.2">
      <c r="A67" s="7"/>
      <c r="B67" s="13" t="s">
        <v>8</v>
      </c>
      <c r="C67" s="13"/>
      <c r="D67" s="13"/>
      <c r="E67" s="106">
        <v>0</v>
      </c>
      <c r="F67" s="100"/>
      <c r="G67" s="73" t="str">
        <f t="shared" si="3"/>
        <v>Balanced</v>
      </c>
      <c r="H67" s="106"/>
      <c r="I67" s="105"/>
      <c r="J67" s="100"/>
      <c r="K67" s="100"/>
      <c r="L67" s="20">
        <f t="shared" si="4"/>
        <v>0</v>
      </c>
    </row>
    <row r="68" spans="1:14" s="11" customFormat="1" x14ac:dyDescent="0.2">
      <c r="A68" s="7"/>
      <c r="B68" s="13" t="s">
        <v>9</v>
      </c>
      <c r="C68" s="13"/>
      <c r="D68" s="13"/>
      <c r="E68" s="106">
        <v>0</v>
      </c>
      <c r="F68" s="100"/>
      <c r="G68" s="73" t="str">
        <f t="shared" si="3"/>
        <v>Balanced</v>
      </c>
      <c r="H68" s="106"/>
      <c r="I68" s="105"/>
      <c r="J68" s="100"/>
      <c r="K68" s="100"/>
      <c r="L68" s="20">
        <f t="shared" si="4"/>
        <v>0</v>
      </c>
    </row>
    <row r="69" spans="1:14" s="11" customFormat="1" x14ac:dyDescent="0.2">
      <c r="A69" s="7"/>
      <c r="B69" s="13" t="s">
        <v>10</v>
      </c>
      <c r="C69" s="13"/>
      <c r="D69" s="13"/>
      <c r="E69" s="106">
        <v>0</v>
      </c>
      <c r="F69" s="100"/>
      <c r="G69" s="73" t="str">
        <f t="shared" si="3"/>
        <v>Balanced</v>
      </c>
      <c r="H69" s="106"/>
      <c r="I69" s="105"/>
      <c r="J69" s="100"/>
      <c r="K69" s="100"/>
      <c r="L69" s="20">
        <f t="shared" si="4"/>
        <v>0</v>
      </c>
    </row>
    <row r="70" spans="1:14" s="11" customFormat="1" x14ac:dyDescent="0.2">
      <c r="A70" s="7"/>
      <c r="B70" s="13" t="s">
        <v>11</v>
      </c>
      <c r="C70" s="13"/>
      <c r="D70" s="13"/>
      <c r="E70" s="106">
        <v>0</v>
      </c>
      <c r="F70" s="100"/>
      <c r="G70" s="73" t="str">
        <f t="shared" si="3"/>
        <v>Balanced</v>
      </c>
      <c r="H70" s="106"/>
      <c r="I70" s="105"/>
      <c r="J70" s="100"/>
      <c r="K70" s="100"/>
      <c r="L70" s="20">
        <f t="shared" si="4"/>
        <v>0</v>
      </c>
    </row>
    <row r="71" spans="1:14" s="11" customFormat="1" x14ac:dyDescent="0.2">
      <c r="A71" s="7"/>
      <c r="B71" s="13" t="s">
        <v>20</v>
      </c>
      <c r="C71" s="13"/>
      <c r="D71" s="13"/>
      <c r="E71" s="106">
        <v>0</v>
      </c>
      <c r="F71" s="100"/>
      <c r="G71" s="73" t="str">
        <f t="shared" si="3"/>
        <v>Balanced</v>
      </c>
      <c r="H71" s="106"/>
      <c r="I71" s="105"/>
      <c r="J71" s="100"/>
      <c r="K71" s="100"/>
      <c r="L71" s="20">
        <f t="shared" si="4"/>
        <v>0</v>
      </c>
    </row>
    <row r="72" spans="1:14" s="11" customFormat="1" x14ac:dyDescent="0.2">
      <c r="A72" s="7"/>
      <c r="B72" s="13" t="s">
        <v>68</v>
      </c>
      <c r="C72" s="13"/>
      <c r="D72" s="13"/>
      <c r="E72" s="106">
        <v>0</v>
      </c>
      <c r="F72" s="100"/>
      <c r="G72" s="73" t="str">
        <f t="shared" si="3"/>
        <v>Balanced</v>
      </c>
      <c r="H72" s="106"/>
      <c r="I72" s="105"/>
      <c r="J72" s="100"/>
      <c r="K72" s="100"/>
      <c r="L72" s="20">
        <f t="shared" si="4"/>
        <v>0</v>
      </c>
    </row>
    <row r="73" spans="1:14" s="11" customFormat="1" x14ac:dyDescent="0.2">
      <c r="A73" s="7"/>
      <c r="B73" s="13" t="s">
        <v>69</v>
      </c>
      <c r="C73" s="13"/>
      <c r="D73" s="13"/>
      <c r="E73" s="106">
        <v>0</v>
      </c>
      <c r="F73" s="100"/>
      <c r="G73" s="73" t="str">
        <f t="shared" si="3"/>
        <v>Balanced</v>
      </c>
      <c r="H73" s="106"/>
      <c r="I73" s="105"/>
      <c r="J73" s="100"/>
      <c r="K73" s="100"/>
      <c r="L73" s="20">
        <f t="shared" si="4"/>
        <v>0</v>
      </c>
    </row>
    <row r="74" spans="1:14" s="11" customFormat="1" x14ac:dyDescent="0.2">
      <c r="A74" s="7"/>
      <c r="B74" s="13" t="s">
        <v>12</v>
      </c>
      <c r="C74" s="13"/>
      <c r="D74" s="13"/>
      <c r="E74" s="106">
        <v>0</v>
      </c>
      <c r="F74" s="100"/>
      <c r="G74" s="73" t="str">
        <f t="shared" si="3"/>
        <v>Balanced</v>
      </c>
      <c r="H74" s="106"/>
      <c r="I74" s="105"/>
      <c r="J74" s="100"/>
      <c r="K74" s="100"/>
      <c r="L74" s="20">
        <f t="shared" si="4"/>
        <v>0</v>
      </c>
    </row>
    <row r="75" spans="1:14" s="11" customFormat="1" x14ac:dyDescent="0.2">
      <c r="A75" s="7"/>
      <c r="B75" s="13" t="s">
        <v>62</v>
      </c>
      <c r="C75" s="13"/>
      <c r="D75" s="13"/>
      <c r="E75" s="22">
        <v>0</v>
      </c>
      <c r="F75" s="22">
        <f>Other!F51</f>
        <v>0</v>
      </c>
      <c r="G75" s="73" t="str">
        <f t="shared" si="3"/>
        <v>Balanced</v>
      </c>
      <c r="H75" s="22">
        <f>Other!H51</f>
        <v>0</v>
      </c>
      <c r="I75" s="22">
        <f>Other!I51</f>
        <v>0</v>
      </c>
      <c r="J75" s="22">
        <f>Other!J51</f>
        <v>0</v>
      </c>
      <c r="K75" s="22">
        <f>Other!K51</f>
        <v>0</v>
      </c>
      <c r="L75" s="65">
        <f t="shared" si="4"/>
        <v>0</v>
      </c>
    </row>
    <row r="76" spans="1:14" s="11" customFormat="1" ht="13.5" thickBot="1" x14ac:dyDescent="0.25">
      <c r="A76" s="7"/>
      <c r="B76" s="8" t="s">
        <v>7</v>
      </c>
      <c r="C76" s="8"/>
      <c r="D76" s="8"/>
      <c r="E76" s="23">
        <f>SUM(E62:E75)</f>
        <v>0</v>
      </c>
      <c r="F76" s="23">
        <f>SUM(F62:F75)</f>
        <v>0</v>
      </c>
      <c r="H76" s="23">
        <f>SUM(H62:H75)</f>
        <v>0</v>
      </c>
      <c r="I76" s="23">
        <f>SUM(I62:I75)</f>
        <v>0</v>
      </c>
      <c r="J76" s="23">
        <f>SUM(J62:J75)</f>
        <v>0</v>
      </c>
      <c r="K76" s="23">
        <f>SUM(K62:K75)</f>
        <v>0</v>
      </c>
      <c r="L76" s="23">
        <f>SUM(L62:L75)</f>
        <v>0</v>
      </c>
    </row>
    <row r="77" spans="1:14" ht="13.5" thickTop="1" x14ac:dyDescent="0.2">
      <c r="E77" s="25"/>
      <c r="F77" s="25"/>
      <c r="K77" s="53"/>
      <c r="L77" s="53"/>
      <c r="M77" s="53"/>
      <c r="N77" s="53"/>
    </row>
    <row r="78" spans="1:14" x14ac:dyDescent="0.2">
      <c r="E78" s="25"/>
      <c r="F78" s="25"/>
      <c r="K78" s="53"/>
      <c r="L78" s="53"/>
      <c r="M78" s="53"/>
      <c r="N78" s="53"/>
    </row>
    <row r="79" spans="1:14" x14ac:dyDescent="0.2">
      <c r="E79" s="25"/>
      <c r="F79" s="25"/>
      <c r="K79" s="53"/>
      <c r="L79" s="53"/>
      <c r="M79" s="53"/>
      <c r="N79" s="53"/>
    </row>
    <row r="80" spans="1:14" ht="45" x14ac:dyDescent="0.2">
      <c r="A80" s="7">
        <v>7</v>
      </c>
      <c r="B80" s="8" t="s">
        <v>114</v>
      </c>
      <c r="E80" s="110"/>
      <c r="F80" s="111" t="s">
        <v>115</v>
      </c>
      <c r="G80" s="111" t="s">
        <v>116</v>
      </c>
      <c r="H80" s="111" t="s">
        <v>117</v>
      </c>
      <c r="K80" s="53"/>
      <c r="L80" s="53"/>
      <c r="M80" s="53"/>
      <c r="N80" s="53"/>
    </row>
    <row r="81" spans="2:14" x14ac:dyDescent="0.2">
      <c r="E81" s="112" t="s">
        <v>23</v>
      </c>
      <c r="F81" s="112" t="s">
        <v>118</v>
      </c>
      <c r="G81" s="112" t="s">
        <v>119</v>
      </c>
      <c r="H81" s="112" t="s">
        <v>120</v>
      </c>
      <c r="K81" s="53"/>
      <c r="L81" s="53"/>
      <c r="M81" s="53"/>
      <c r="N81" s="53"/>
    </row>
    <row r="82" spans="2:14" x14ac:dyDescent="0.2">
      <c r="B82" s="113" t="s">
        <v>64</v>
      </c>
      <c r="E82" s="114">
        <f>SUM(F82:H82)</f>
        <v>0</v>
      </c>
      <c r="F82" s="106"/>
      <c r="G82" s="106"/>
      <c r="H82" s="106"/>
      <c r="K82" s="53"/>
      <c r="L82" s="53"/>
      <c r="M82" s="53"/>
      <c r="N82" s="53"/>
    </row>
    <row r="83" spans="2:14" x14ac:dyDescent="0.2">
      <c r="B83" s="113" t="s">
        <v>65</v>
      </c>
      <c r="E83" s="114">
        <f t="shared" ref="E83:E95" si="5">SUM(F83:H83)</f>
        <v>0</v>
      </c>
      <c r="F83" s="106"/>
      <c r="G83" s="106"/>
      <c r="H83" s="106"/>
      <c r="K83" s="53"/>
      <c r="L83" s="53"/>
      <c r="M83" s="53"/>
      <c r="N83" s="53"/>
    </row>
    <row r="84" spans="2:14" x14ac:dyDescent="0.2">
      <c r="B84" s="113" t="s">
        <v>32</v>
      </c>
      <c r="E84" s="114">
        <f t="shared" si="5"/>
        <v>0</v>
      </c>
      <c r="F84" s="106"/>
      <c r="G84" s="106"/>
      <c r="H84" s="106"/>
      <c r="K84" s="53"/>
      <c r="L84" s="53"/>
      <c r="M84" s="53"/>
      <c r="N84" s="53"/>
    </row>
    <row r="85" spans="2:14" x14ac:dyDescent="0.2">
      <c r="B85" s="113" t="s">
        <v>121</v>
      </c>
      <c r="E85" s="114">
        <f t="shared" si="5"/>
        <v>0</v>
      </c>
      <c r="F85" s="106"/>
      <c r="G85" s="106"/>
      <c r="H85" s="106"/>
      <c r="K85" s="53"/>
      <c r="L85" s="53"/>
      <c r="M85" s="53"/>
      <c r="N85" s="53"/>
    </row>
    <row r="86" spans="2:14" x14ac:dyDescent="0.2">
      <c r="B86" s="113" t="s">
        <v>67</v>
      </c>
      <c r="E86" s="114">
        <f t="shared" si="5"/>
        <v>0</v>
      </c>
      <c r="F86" s="106"/>
      <c r="G86" s="106"/>
      <c r="H86" s="106"/>
      <c r="K86" s="53"/>
      <c r="L86" s="53"/>
      <c r="M86" s="53"/>
      <c r="N86" s="53"/>
    </row>
    <row r="87" spans="2:14" ht="12.75" customHeight="1" x14ac:dyDescent="0.2">
      <c r="B87" s="113" t="s">
        <v>8</v>
      </c>
      <c r="E87" s="114">
        <f t="shared" si="5"/>
        <v>0</v>
      </c>
      <c r="F87" s="106"/>
      <c r="G87" s="106"/>
      <c r="H87" s="106"/>
      <c r="K87" s="53"/>
      <c r="L87" s="53"/>
      <c r="M87" s="53"/>
      <c r="N87" s="53"/>
    </row>
    <row r="88" spans="2:14" ht="12.75" customHeight="1" x14ac:dyDescent="0.2">
      <c r="B88" s="113" t="s">
        <v>9</v>
      </c>
      <c r="E88" s="114">
        <f t="shared" si="5"/>
        <v>0</v>
      </c>
      <c r="F88" s="106"/>
      <c r="G88" s="106"/>
      <c r="H88" s="106"/>
      <c r="K88" s="53"/>
      <c r="L88" s="53"/>
      <c r="M88" s="53"/>
      <c r="N88" s="53"/>
    </row>
    <row r="89" spans="2:14" x14ac:dyDescent="0.2">
      <c r="B89" s="113" t="s">
        <v>10</v>
      </c>
      <c r="E89" s="114">
        <f t="shared" si="5"/>
        <v>0</v>
      </c>
      <c r="F89" s="106"/>
      <c r="G89" s="106"/>
      <c r="H89" s="106"/>
      <c r="K89" s="53"/>
      <c r="L89" s="53"/>
      <c r="M89" s="53"/>
      <c r="N89" s="53"/>
    </row>
    <row r="90" spans="2:14" x14ac:dyDescent="0.2">
      <c r="B90" s="113" t="s">
        <v>11</v>
      </c>
      <c r="E90" s="114">
        <f t="shared" si="5"/>
        <v>0</v>
      </c>
      <c r="F90" s="106"/>
      <c r="G90" s="106"/>
      <c r="H90" s="106"/>
      <c r="K90" s="53"/>
      <c r="L90" s="53"/>
      <c r="M90" s="53"/>
      <c r="N90" s="53"/>
    </row>
    <row r="91" spans="2:14" x14ac:dyDescent="0.2">
      <c r="B91" s="113" t="s">
        <v>20</v>
      </c>
      <c r="E91" s="114">
        <f t="shared" si="5"/>
        <v>0</v>
      </c>
      <c r="F91" s="106"/>
      <c r="G91" s="106"/>
      <c r="H91" s="106"/>
      <c r="K91" s="53"/>
      <c r="L91" s="53"/>
      <c r="M91" s="53"/>
      <c r="N91" s="53"/>
    </row>
    <row r="92" spans="2:14" x14ac:dyDescent="0.2">
      <c r="B92" s="113" t="s">
        <v>68</v>
      </c>
      <c r="E92" s="114">
        <f t="shared" si="5"/>
        <v>0</v>
      </c>
      <c r="F92" s="106"/>
      <c r="G92" s="106"/>
      <c r="H92" s="106"/>
      <c r="K92" s="53"/>
      <c r="L92" s="53"/>
      <c r="M92" s="53"/>
      <c r="N92" s="53"/>
    </row>
    <row r="93" spans="2:14" x14ac:dyDescent="0.2">
      <c r="B93" s="113" t="s">
        <v>69</v>
      </c>
      <c r="E93" s="114">
        <f t="shared" si="5"/>
        <v>0</v>
      </c>
      <c r="F93" s="106"/>
      <c r="G93" s="106"/>
      <c r="H93" s="106"/>
      <c r="K93" s="53"/>
      <c r="L93" s="53"/>
      <c r="M93" s="53"/>
      <c r="N93" s="53"/>
    </row>
    <row r="94" spans="2:14" ht="38.25" customHeight="1" x14ac:dyDescent="0.2">
      <c r="B94" s="113" t="s">
        <v>12</v>
      </c>
      <c r="E94" s="114">
        <f t="shared" si="5"/>
        <v>0</v>
      </c>
      <c r="F94" s="106"/>
      <c r="G94" s="106"/>
      <c r="H94" s="106"/>
      <c r="K94" s="53"/>
      <c r="L94" s="53"/>
      <c r="M94" s="53"/>
      <c r="N94" s="53"/>
    </row>
    <row r="95" spans="2:14" x14ac:dyDescent="0.2">
      <c r="B95" s="113" t="s">
        <v>62</v>
      </c>
      <c r="E95" s="115">
        <f t="shared" si="5"/>
        <v>0</v>
      </c>
      <c r="F95" s="116">
        <f>Other!F65</f>
        <v>0</v>
      </c>
      <c r="G95" s="116">
        <f>Other!G65</f>
        <v>0</v>
      </c>
      <c r="H95" s="116">
        <f>Other!H65</f>
        <v>0</v>
      </c>
      <c r="K95" s="53"/>
      <c r="L95" s="53"/>
      <c r="M95" s="53"/>
      <c r="N95" s="53"/>
    </row>
    <row r="96" spans="2:14" x14ac:dyDescent="0.2">
      <c r="B96" s="8" t="s">
        <v>7</v>
      </c>
      <c r="E96" s="115">
        <f>SUM(E82:E94)</f>
        <v>0</v>
      </c>
      <c r="F96" s="115">
        <f>SUM(F82:F94)</f>
        <v>0</v>
      </c>
      <c r="G96" s="115">
        <f>SUM(G82:G94)</f>
        <v>0</v>
      </c>
      <c r="H96" s="115">
        <f>SUM(H82:H94)</f>
        <v>0</v>
      </c>
      <c r="K96" s="53"/>
      <c r="L96" s="53"/>
      <c r="M96" s="53"/>
      <c r="N96" s="53"/>
    </row>
    <row r="97" spans="1:14" x14ac:dyDescent="0.2">
      <c r="F97" s="25"/>
      <c r="G97" s="25"/>
      <c r="K97" s="53"/>
      <c r="L97" s="53"/>
      <c r="M97" s="53"/>
      <c r="N97" s="53"/>
    </row>
    <row r="98" spans="1:14" x14ac:dyDescent="0.2">
      <c r="E98" s="25"/>
      <c r="F98" s="25"/>
      <c r="K98" s="53"/>
      <c r="L98" s="53"/>
      <c r="M98" s="53"/>
      <c r="N98" s="53"/>
    </row>
    <row r="99" spans="1:14" x14ac:dyDescent="0.2">
      <c r="A99" s="7">
        <v>8</v>
      </c>
      <c r="B99" s="8" t="s">
        <v>122</v>
      </c>
      <c r="E99" s="25"/>
      <c r="F99" s="25"/>
      <c r="K99" s="53"/>
      <c r="L99" s="53"/>
      <c r="M99" s="53"/>
      <c r="N99" s="53"/>
    </row>
    <row r="100" spans="1:14" ht="13.5" thickBot="1" x14ac:dyDescent="0.25">
      <c r="B100" s="19" t="s">
        <v>28</v>
      </c>
      <c r="C100" s="8"/>
      <c r="D100" s="8"/>
      <c r="E100" s="84">
        <f>E9+E11+E14+E76</f>
        <v>0</v>
      </c>
      <c r="F100" s="25"/>
      <c r="K100" s="53"/>
      <c r="L100" s="53"/>
      <c r="M100" s="53"/>
      <c r="N100" s="53"/>
    </row>
    <row r="101" spans="1:14" ht="13.5" thickTop="1" x14ac:dyDescent="0.2">
      <c r="E101" s="25"/>
      <c r="F101" s="25"/>
      <c r="K101" s="53"/>
      <c r="L101" s="53"/>
      <c r="M101" s="53"/>
      <c r="N101" s="53"/>
    </row>
    <row r="102" spans="1:14" x14ac:dyDescent="0.2">
      <c r="E102" s="25"/>
      <c r="F102" s="25"/>
      <c r="K102" s="53"/>
      <c r="L102" s="53"/>
      <c r="M102" s="53"/>
      <c r="N102" s="53"/>
    </row>
    <row r="103" spans="1:14" x14ac:dyDescent="0.2">
      <c r="A103" s="7">
        <v>9</v>
      </c>
      <c r="B103" s="8" t="s">
        <v>61</v>
      </c>
    </row>
    <row r="104" spans="1:14" x14ac:dyDescent="0.2">
      <c r="B104" s="95" t="s">
        <v>110</v>
      </c>
    </row>
    <row r="105" spans="1:14" x14ac:dyDescent="0.2">
      <c r="B105" s="80" t="s">
        <v>92</v>
      </c>
      <c r="C105" s="80"/>
      <c r="E105" s="91" t="str">
        <f>IF(AND(N58=0,E32=0),"",IF(N58=E32,"Balanced","Please investigate Difference of "&amp;TEXT(E32-N58,"#,###.##")))</f>
        <v/>
      </c>
    </row>
    <row r="106" spans="1:14" x14ac:dyDescent="0.2">
      <c r="B106" s="80" t="s">
        <v>77</v>
      </c>
      <c r="C106" s="80"/>
      <c r="E106" s="91" t="str">
        <f>IF(AND(N58=0,E76=0),"",IF(N58=E76,"Balanced","Please investigate Difference of "&amp;TEXT(E76-N58,"#,###.##")))</f>
        <v/>
      </c>
    </row>
    <row r="107" spans="1:14" x14ac:dyDescent="0.2">
      <c r="B107" s="80" t="s">
        <v>109</v>
      </c>
      <c r="C107" s="80"/>
      <c r="E107" s="91" t="str">
        <f>IF(AND(E32=0,E76=0),"",IF(E32=E76,"Balanced","Please investigate Difference of "&amp;TEXT(E76-E32,"#,###.##")))</f>
        <v/>
      </c>
    </row>
    <row r="108" spans="1:14" x14ac:dyDescent="0.2">
      <c r="B108" s="80" t="s">
        <v>123</v>
      </c>
      <c r="C108" s="80"/>
      <c r="E108" s="91" t="str">
        <f>IF(AND(E96=0,E32=0),"",IF(E96=E32,"Balanced","Please investigate Difference of "&amp;TEXT(E32-E96,"#,###.##")))</f>
        <v/>
      </c>
    </row>
    <row r="109" spans="1:14" x14ac:dyDescent="0.2">
      <c r="B109" s="80" t="s">
        <v>124</v>
      </c>
      <c r="C109" s="80"/>
      <c r="E109" s="91" t="str">
        <f>IF(AND(N58=0,E96=0),"",IF(N58=E96,"Balanced","Please investigate Difference of "&amp;TEXT(E96-N58,"#,###.##")))</f>
        <v/>
      </c>
    </row>
    <row r="110" spans="1:14" x14ac:dyDescent="0.2">
      <c r="B110" s="80" t="s">
        <v>125</v>
      </c>
      <c r="C110" s="80"/>
      <c r="E110" s="91" t="str">
        <f>IF(AND(E96=0,E76=0),"",IF(E96=E76,"Balanced","Please investigate Difference of "&amp;TEXT(E76-E96,"#,###.##")))</f>
        <v/>
      </c>
    </row>
    <row r="111" spans="1:14" x14ac:dyDescent="0.2">
      <c r="C111" s="8"/>
      <c r="D111" s="8"/>
      <c r="E111" s="49"/>
    </row>
    <row r="112" spans="1:14" x14ac:dyDescent="0.2">
      <c r="C112" s="8"/>
      <c r="D112" s="8"/>
      <c r="E112" s="49"/>
    </row>
    <row r="113" spans="1:16" x14ac:dyDescent="0.2">
      <c r="B113" s="95" t="s">
        <v>111</v>
      </c>
      <c r="C113" s="8"/>
      <c r="D113" s="8"/>
      <c r="E113" s="49"/>
    </row>
    <row r="114" spans="1:16" x14ac:dyDescent="0.2">
      <c r="C114" s="8"/>
      <c r="D114" s="8"/>
      <c r="E114" s="123" t="s">
        <v>92</v>
      </c>
      <c r="F114" s="123"/>
      <c r="G114" s="123" t="s">
        <v>77</v>
      </c>
      <c r="H114" s="123"/>
      <c r="I114" s="123" t="s">
        <v>109</v>
      </c>
      <c r="J114" s="123"/>
      <c r="K114" s="123" t="s">
        <v>123</v>
      </c>
      <c r="L114" s="123"/>
      <c r="M114" s="123" t="s">
        <v>124</v>
      </c>
      <c r="N114" s="123"/>
      <c r="O114" s="123" t="s">
        <v>125</v>
      </c>
      <c r="P114" s="123"/>
    </row>
    <row r="115" spans="1:16" x14ac:dyDescent="0.2">
      <c r="B115" s="92" t="s">
        <v>64</v>
      </c>
      <c r="C115" s="93"/>
      <c r="D115" s="94"/>
      <c r="E115" s="120" t="str">
        <f>IF(AND(N52=0,E18=0),"",IF(N52=E18,"Balanced","Difference of "&amp;TEXT(E18-N52,"#,###.##")))</f>
        <v/>
      </c>
      <c r="F115" s="120"/>
      <c r="G115" s="120" t="str">
        <f>IF(AND(N52=0,E62=0),"",IF(N52=E62,"Balanced","Difference of "&amp;TEXT(E62-N52,"#,###.##")))</f>
        <v/>
      </c>
      <c r="H115" s="120"/>
      <c r="I115" s="124" t="str">
        <f t="shared" ref="I115:I128" si="6">IF(AND(E18=0,E62=0),"",IF(E18=E62,"Balanced","Difference of "&amp;TEXT(E62-E18,"#,###.##")))</f>
        <v/>
      </c>
      <c r="J115" s="125"/>
      <c r="K115" s="124" t="str">
        <f>IF(AND(E82=0,E18=0),"",IF(E82=E18,"Balanced","Difference of "&amp;TEXT(E18-E82,"#,###.##")))</f>
        <v/>
      </c>
      <c r="L115" s="125"/>
      <c r="M115" s="120" t="str">
        <f>IF(AND(N52=0,E82=0),"",IF(N52=E82,"Balanced","Difference of "&amp;TEXT(E82-N52,"#,###.##")))</f>
        <v/>
      </c>
      <c r="N115" s="120"/>
      <c r="O115" s="124" t="str">
        <f>IF(AND(E82=0,E62=0),"",IF(E82=E62,"Balanced","Difference of "&amp;TEXT(E62-E82,"#,###.##")))</f>
        <v/>
      </c>
      <c r="P115" s="125"/>
    </row>
    <row r="116" spans="1:16" x14ac:dyDescent="0.2">
      <c r="B116" s="92" t="s">
        <v>65</v>
      </c>
      <c r="C116" s="93"/>
      <c r="D116" s="94"/>
      <c r="E116" s="120" t="str">
        <f>IF(AND(N38=0,E19=0),"",IF(N38=E19,"Balanced","Difference of "&amp;TEXT(E19-N38,"#,###.##")))</f>
        <v/>
      </c>
      <c r="F116" s="120"/>
      <c r="G116" s="120" t="str">
        <f>IF(AND(N38=0,E63=0),"",IF(N38=E63,"Balanced","Difference of "&amp;TEXT(E63-N38,"#,###.##")))</f>
        <v/>
      </c>
      <c r="H116" s="120"/>
      <c r="I116" s="124" t="str">
        <f t="shared" si="6"/>
        <v/>
      </c>
      <c r="J116" s="125"/>
      <c r="K116" s="124" t="str">
        <f t="shared" ref="K116:K128" si="7">IF(AND(E83=0,E19=0),"",IF(E83=E19,"Balanced","Difference of "&amp;TEXT(E19-E83,"#,###.##")))</f>
        <v/>
      </c>
      <c r="L116" s="125"/>
      <c r="M116" s="120" t="str">
        <f t="shared" ref="M116:M128" si="8">IF(AND(N53=0,E83=0),"",IF(N53=E83,"Balanced","Difference of "&amp;TEXT(E83-N53,"#,###.##")))</f>
        <v/>
      </c>
      <c r="N116" s="120"/>
      <c r="O116" s="124" t="str">
        <f t="shared" ref="O116:O128" si="9">IF(AND(E83=0,E63=0),"",IF(E83=E63,"Balanced","Difference of "&amp;TEXT(E63-E83,"#,###.##")))</f>
        <v/>
      </c>
      <c r="P116" s="125"/>
    </row>
    <row r="117" spans="1:16" x14ac:dyDescent="0.2">
      <c r="A117" s="19"/>
      <c r="B117" s="92" t="s">
        <v>32</v>
      </c>
      <c r="C117" s="93"/>
      <c r="D117" s="94"/>
      <c r="E117" s="120" t="str">
        <f>IF(AND(N39=0,E20=0),"",IF(N39=E20,"Balanced","Difference of "&amp;TEXT(E20-N39,"#,###.##")))</f>
        <v/>
      </c>
      <c r="F117" s="120"/>
      <c r="G117" s="120" t="str">
        <f>IF(AND(N39=0,E64=0),"",IF(N39=E64,"Balanced","Difference of "&amp;TEXT(E64-N39,"#,###.##")))</f>
        <v/>
      </c>
      <c r="H117" s="120"/>
      <c r="I117" s="124" t="str">
        <f t="shared" si="6"/>
        <v/>
      </c>
      <c r="J117" s="125"/>
      <c r="K117" s="124" t="str">
        <f t="shared" si="7"/>
        <v/>
      </c>
      <c r="L117" s="125"/>
      <c r="M117" s="120" t="str">
        <f t="shared" si="8"/>
        <v/>
      </c>
      <c r="N117" s="120"/>
      <c r="O117" s="124" t="str">
        <f t="shared" si="9"/>
        <v/>
      </c>
      <c r="P117" s="125"/>
    </row>
    <row r="118" spans="1:16" x14ac:dyDescent="0.2">
      <c r="A118" s="19"/>
      <c r="B118" s="92" t="s">
        <v>66</v>
      </c>
      <c r="C118" s="93"/>
      <c r="D118" s="94"/>
      <c r="E118" s="120" t="str">
        <f>IF(AND(N53=0,E21=0),"",IF(N53=E21,"Balanced","Difference of "&amp;TEXT(E21-N53,"#,###.##")))</f>
        <v/>
      </c>
      <c r="F118" s="120"/>
      <c r="G118" s="120" t="str">
        <f>IF(AND(N53=0,E65=0),"",IF(N53=E65,"Balanced","Difference of "&amp;TEXT(E65-N53,"#,###.##")))</f>
        <v/>
      </c>
      <c r="H118" s="120"/>
      <c r="I118" s="124" t="str">
        <f t="shared" si="6"/>
        <v/>
      </c>
      <c r="J118" s="125"/>
      <c r="K118" s="124" t="str">
        <f t="shared" si="7"/>
        <v/>
      </c>
      <c r="L118" s="125"/>
      <c r="M118" s="120" t="str">
        <f t="shared" si="8"/>
        <v/>
      </c>
      <c r="N118" s="120"/>
      <c r="O118" s="124" t="str">
        <f t="shared" si="9"/>
        <v/>
      </c>
      <c r="P118" s="125"/>
    </row>
    <row r="119" spans="1:16" x14ac:dyDescent="0.2">
      <c r="A119" s="19"/>
      <c r="B119" s="92" t="s">
        <v>67</v>
      </c>
      <c r="C119" s="93"/>
      <c r="D119" s="94"/>
      <c r="E119" s="120" t="str">
        <f>IF(AND(N54=0,E22=0),"",IF(N54=E22,"Balanced","Difference of "&amp;TEXT(E22-N54,"#,###.##")))</f>
        <v/>
      </c>
      <c r="F119" s="120"/>
      <c r="G119" s="120" t="str">
        <f>IF(AND(N54=0,E66=0),"",IF(N54=E66,"Balanced","Difference of "&amp;TEXT(E66-N54,"#,###.##")))</f>
        <v/>
      </c>
      <c r="H119" s="120"/>
      <c r="I119" s="124" t="str">
        <f t="shared" si="6"/>
        <v/>
      </c>
      <c r="J119" s="125"/>
      <c r="K119" s="124" t="str">
        <f t="shared" si="7"/>
        <v/>
      </c>
      <c r="L119" s="125"/>
      <c r="M119" s="120" t="str">
        <f t="shared" si="8"/>
        <v/>
      </c>
      <c r="N119" s="120"/>
      <c r="O119" s="124" t="str">
        <f t="shared" si="9"/>
        <v/>
      </c>
      <c r="P119" s="125"/>
    </row>
    <row r="120" spans="1:16" x14ac:dyDescent="0.2">
      <c r="A120" s="19"/>
      <c r="B120" s="92" t="s">
        <v>8</v>
      </c>
      <c r="C120" s="93"/>
      <c r="D120" s="94"/>
      <c r="E120" s="120" t="str">
        <f t="shared" ref="E120:E127" si="10">IF(AND(N40=0,E23=0),"",IF(N40=E23,"Balanced","Difference of "&amp;TEXT(E23-N40,"#,###.##")))</f>
        <v/>
      </c>
      <c r="F120" s="120"/>
      <c r="G120" s="120" t="str">
        <f t="shared" ref="G120:G127" si="11">IF(AND(N40=0,E67=0),"",IF(N40=E67,"Balanced","Difference of "&amp;TEXT(E67-N40,"#,###.##")))</f>
        <v/>
      </c>
      <c r="H120" s="120"/>
      <c r="I120" s="124" t="str">
        <f t="shared" si="6"/>
        <v/>
      </c>
      <c r="J120" s="125"/>
      <c r="K120" s="124" t="str">
        <f t="shared" si="7"/>
        <v/>
      </c>
      <c r="L120" s="125"/>
      <c r="M120" s="120" t="str">
        <f t="shared" si="8"/>
        <v/>
      </c>
      <c r="N120" s="120"/>
      <c r="O120" s="124" t="str">
        <f t="shared" si="9"/>
        <v/>
      </c>
      <c r="P120" s="125"/>
    </row>
    <row r="121" spans="1:16" x14ac:dyDescent="0.2">
      <c r="A121" s="19"/>
      <c r="B121" s="92" t="s">
        <v>9</v>
      </c>
      <c r="C121" s="93"/>
      <c r="D121" s="94"/>
      <c r="E121" s="120" t="str">
        <f t="shared" si="10"/>
        <v/>
      </c>
      <c r="F121" s="120"/>
      <c r="G121" s="120" t="str">
        <f t="shared" si="11"/>
        <v/>
      </c>
      <c r="H121" s="120"/>
      <c r="I121" s="124" t="str">
        <f t="shared" si="6"/>
        <v/>
      </c>
      <c r="J121" s="125"/>
      <c r="K121" s="124" t="str">
        <f t="shared" si="7"/>
        <v/>
      </c>
      <c r="L121" s="125"/>
      <c r="M121" s="120" t="str">
        <f t="shared" si="8"/>
        <v/>
      </c>
      <c r="N121" s="120"/>
      <c r="O121" s="124" t="str">
        <f t="shared" si="9"/>
        <v/>
      </c>
      <c r="P121" s="125"/>
    </row>
    <row r="122" spans="1:16" x14ac:dyDescent="0.2">
      <c r="A122" s="19"/>
      <c r="B122" s="92" t="s">
        <v>10</v>
      </c>
      <c r="C122" s="93"/>
      <c r="D122" s="94"/>
      <c r="E122" s="120" t="str">
        <f t="shared" si="10"/>
        <v/>
      </c>
      <c r="F122" s="120"/>
      <c r="G122" s="120" t="str">
        <f t="shared" si="11"/>
        <v/>
      </c>
      <c r="H122" s="120"/>
      <c r="I122" s="124" t="str">
        <f t="shared" si="6"/>
        <v/>
      </c>
      <c r="J122" s="125"/>
      <c r="K122" s="124" t="str">
        <f t="shared" si="7"/>
        <v/>
      </c>
      <c r="L122" s="125"/>
      <c r="M122" s="120" t="str">
        <f t="shared" si="8"/>
        <v/>
      </c>
      <c r="N122" s="120"/>
      <c r="O122" s="124" t="str">
        <f t="shared" si="9"/>
        <v/>
      </c>
      <c r="P122" s="125"/>
    </row>
    <row r="123" spans="1:16" x14ac:dyDescent="0.2">
      <c r="A123" s="19"/>
      <c r="B123" s="92" t="s">
        <v>11</v>
      </c>
      <c r="C123" s="93"/>
      <c r="D123" s="94"/>
      <c r="E123" s="120" t="str">
        <f t="shared" si="10"/>
        <v/>
      </c>
      <c r="F123" s="120"/>
      <c r="G123" s="120" t="str">
        <f t="shared" si="11"/>
        <v/>
      </c>
      <c r="H123" s="120"/>
      <c r="I123" s="124" t="str">
        <f t="shared" si="6"/>
        <v/>
      </c>
      <c r="J123" s="125"/>
      <c r="K123" s="124" t="str">
        <f t="shared" si="7"/>
        <v/>
      </c>
      <c r="L123" s="125"/>
      <c r="M123" s="120" t="str">
        <f t="shared" si="8"/>
        <v/>
      </c>
      <c r="N123" s="120"/>
      <c r="O123" s="124" t="str">
        <f t="shared" si="9"/>
        <v/>
      </c>
      <c r="P123" s="125"/>
    </row>
    <row r="124" spans="1:16" x14ac:dyDescent="0.2">
      <c r="A124" s="19"/>
      <c r="B124" s="92" t="s">
        <v>20</v>
      </c>
      <c r="C124" s="93"/>
      <c r="D124" s="94"/>
      <c r="E124" s="120" t="str">
        <f t="shared" si="10"/>
        <v/>
      </c>
      <c r="F124" s="120"/>
      <c r="G124" s="120" t="str">
        <f t="shared" si="11"/>
        <v/>
      </c>
      <c r="H124" s="120"/>
      <c r="I124" s="124" t="str">
        <f t="shared" si="6"/>
        <v/>
      </c>
      <c r="J124" s="125"/>
      <c r="K124" s="124" t="str">
        <f t="shared" si="7"/>
        <v/>
      </c>
      <c r="L124" s="125"/>
      <c r="M124" s="120" t="str">
        <f t="shared" si="8"/>
        <v/>
      </c>
      <c r="N124" s="120"/>
      <c r="O124" s="124" t="str">
        <f t="shared" si="9"/>
        <v/>
      </c>
      <c r="P124" s="125"/>
    </row>
    <row r="125" spans="1:16" x14ac:dyDescent="0.2">
      <c r="A125" s="19"/>
      <c r="B125" s="92" t="s">
        <v>68</v>
      </c>
      <c r="C125" s="93"/>
      <c r="D125" s="94"/>
      <c r="E125" s="120" t="str">
        <f t="shared" si="10"/>
        <v/>
      </c>
      <c r="F125" s="120"/>
      <c r="G125" s="120" t="str">
        <f t="shared" si="11"/>
        <v/>
      </c>
      <c r="H125" s="120"/>
      <c r="I125" s="124" t="str">
        <f t="shared" si="6"/>
        <v/>
      </c>
      <c r="J125" s="125"/>
      <c r="K125" s="124" t="str">
        <f t="shared" si="7"/>
        <v/>
      </c>
      <c r="L125" s="125"/>
      <c r="M125" s="120" t="str">
        <f t="shared" si="8"/>
        <v/>
      </c>
      <c r="N125" s="120"/>
      <c r="O125" s="124" t="str">
        <f t="shared" si="9"/>
        <v/>
      </c>
      <c r="P125" s="125"/>
    </row>
    <row r="126" spans="1:16" x14ac:dyDescent="0.2">
      <c r="A126" s="19"/>
      <c r="B126" s="92" t="s">
        <v>69</v>
      </c>
      <c r="C126" s="93"/>
      <c r="D126" s="94"/>
      <c r="E126" s="120" t="str">
        <f t="shared" si="10"/>
        <v/>
      </c>
      <c r="F126" s="120"/>
      <c r="G126" s="120" t="str">
        <f t="shared" si="11"/>
        <v/>
      </c>
      <c r="H126" s="120"/>
      <c r="I126" s="124" t="str">
        <f t="shared" si="6"/>
        <v/>
      </c>
      <c r="J126" s="125"/>
      <c r="K126" s="124" t="str">
        <f t="shared" si="7"/>
        <v/>
      </c>
      <c r="L126" s="125"/>
      <c r="M126" s="120" t="str">
        <f t="shared" si="8"/>
        <v/>
      </c>
      <c r="N126" s="120"/>
      <c r="O126" s="124" t="str">
        <f t="shared" si="9"/>
        <v/>
      </c>
      <c r="P126" s="125"/>
    </row>
    <row r="127" spans="1:16" x14ac:dyDescent="0.2">
      <c r="A127" s="19"/>
      <c r="B127" s="92" t="s">
        <v>12</v>
      </c>
      <c r="C127" s="93"/>
      <c r="D127" s="94"/>
      <c r="E127" s="120" t="str">
        <f t="shared" si="10"/>
        <v/>
      </c>
      <c r="F127" s="120"/>
      <c r="G127" s="120" t="str">
        <f t="shared" si="11"/>
        <v/>
      </c>
      <c r="H127" s="120"/>
      <c r="I127" s="124" t="str">
        <f t="shared" si="6"/>
        <v/>
      </c>
      <c r="J127" s="125"/>
      <c r="K127" s="124" t="str">
        <f t="shared" si="7"/>
        <v/>
      </c>
      <c r="L127" s="125"/>
      <c r="M127" s="120" t="str">
        <f t="shared" si="8"/>
        <v/>
      </c>
      <c r="N127" s="120"/>
      <c r="O127" s="124" t="str">
        <f t="shared" si="9"/>
        <v/>
      </c>
      <c r="P127" s="125"/>
    </row>
    <row r="128" spans="1:16" x14ac:dyDescent="0.2">
      <c r="A128" s="19"/>
      <c r="B128" s="92" t="s">
        <v>62</v>
      </c>
      <c r="C128" s="93"/>
      <c r="D128" s="94"/>
      <c r="E128" s="120" t="str">
        <f>IF(AND(N48+N55=0,E31=0),"",IF(N48+N55=E31,"Balanced","Difference of "&amp;TEXT(E31-N48-N55,"#,###.##")))</f>
        <v/>
      </c>
      <c r="F128" s="120"/>
      <c r="G128" s="120" t="str">
        <f>IF(AND(N48+N55=0,E75=0),"",IF(N48+N55=E75,"Balanced","Difference of "&amp;TEXT(E75-N48-N55,"#,###.##")))</f>
        <v/>
      </c>
      <c r="H128" s="120"/>
      <c r="I128" s="124" t="str">
        <f t="shared" si="6"/>
        <v/>
      </c>
      <c r="J128" s="125"/>
      <c r="K128" s="124" t="str">
        <f t="shared" si="7"/>
        <v/>
      </c>
      <c r="L128" s="125"/>
      <c r="M128" s="120" t="str">
        <f t="shared" si="8"/>
        <v/>
      </c>
      <c r="N128" s="120"/>
      <c r="O128" s="124" t="str">
        <f t="shared" si="9"/>
        <v/>
      </c>
      <c r="P128" s="125"/>
    </row>
    <row r="129" spans="1:5" x14ac:dyDescent="0.2">
      <c r="A129" s="19"/>
      <c r="C129" s="8"/>
      <c r="D129" s="8"/>
      <c r="E129" s="49"/>
    </row>
    <row r="130" spans="1:5" x14ac:dyDescent="0.2">
      <c r="A130" s="19"/>
      <c r="C130" s="8"/>
      <c r="D130" s="8"/>
      <c r="E130" s="49"/>
    </row>
    <row r="131" spans="1:5" x14ac:dyDescent="0.2">
      <c r="A131" s="19"/>
      <c r="B131" s="95" t="s">
        <v>112</v>
      </c>
      <c r="C131" s="8"/>
      <c r="D131" s="8"/>
      <c r="E131" s="49"/>
    </row>
    <row r="132" spans="1:5" x14ac:dyDescent="0.2">
      <c r="A132" s="19"/>
      <c r="B132" s="8"/>
      <c r="C132" s="8"/>
      <c r="D132" s="8"/>
      <c r="E132" s="24"/>
    </row>
    <row r="133" spans="1:5" x14ac:dyDescent="0.2">
      <c r="A133" s="19"/>
      <c r="B133" s="19" t="s">
        <v>51</v>
      </c>
    </row>
    <row r="135" spans="1:5" x14ac:dyDescent="0.2">
      <c r="A135" s="19"/>
      <c r="B135" s="127" t="s">
        <v>55</v>
      </c>
      <c r="C135" s="127"/>
      <c r="D135" s="127"/>
      <c r="E135" s="4"/>
    </row>
    <row r="136" spans="1:5" x14ac:dyDescent="0.2">
      <c r="A136" s="19"/>
      <c r="B136" s="126" t="s">
        <v>52</v>
      </c>
      <c r="C136" s="126"/>
      <c r="D136" s="126"/>
      <c r="E136" s="98"/>
    </row>
    <row r="137" spans="1:5" x14ac:dyDescent="0.2">
      <c r="A137" s="19"/>
      <c r="B137" s="126" t="s">
        <v>53</v>
      </c>
      <c r="C137" s="126"/>
      <c r="D137" s="126"/>
      <c r="E137" s="98"/>
    </row>
    <row r="138" spans="1:5" x14ac:dyDescent="0.2">
      <c r="A138" s="19"/>
      <c r="B138" s="126" t="s">
        <v>54</v>
      </c>
      <c r="C138" s="126"/>
      <c r="D138" s="126"/>
      <c r="E138" s="98"/>
    </row>
    <row r="139" spans="1:5" x14ac:dyDescent="0.2">
      <c r="A139" s="19"/>
      <c r="B139" s="126" t="s">
        <v>57</v>
      </c>
      <c r="C139" s="126"/>
      <c r="D139" s="126"/>
      <c r="E139" s="98"/>
    </row>
    <row r="140" spans="1:5" x14ac:dyDescent="0.2">
      <c r="A140" s="19"/>
      <c r="B140" s="126" t="s">
        <v>58</v>
      </c>
      <c r="C140" s="126"/>
      <c r="D140" s="126"/>
      <c r="E140" s="98"/>
    </row>
    <row r="141" spans="1:5" x14ac:dyDescent="0.2">
      <c r="A141" s="19"/>
      <c r="B141" s="127" t="s">
        <v>56</v>
      </c>
      <c r="C141" s="127"/>
      <c r="D141" s="127"/>
      <c r="E141" s="4"/>
    </row>
    <row r="142" spans="1:5" x14ac:dyDescent="0.2">
      <c r="A142" s="19"/>
      <c r="B142" s="126" t="s">
        <v>54</v>
      </c>
      <c r="C142" s="126"/>
      <c r="D142" s="126"/>
      <c r="E142" s="98"/>
    </row>
    <row r="143" spans="1:5" x14ac:dyDescent="0.2">
      <c r="A143" s="19"/>
      <c r="B143" s="126" t="s">
        <v>57</v>
      </c>
      <c r="C143" s="126"/>
      <c r="D143" s="126"/>
      <c r="E143" s="98"/>
    </row>
    <row r="144" spans="1:5" x14ac:dyDescent="0.2">
      <c r="A144" s="19"/>
      <c r="B144" s="126" t="s">
        <v>58</v>
      </c>
      <c r="C144" s="126"/>
      <c r="D144" s="126"/>
      <c r="E144" s="98"/>
    </row>
    <row r="145" spans="1:5" x14ac:dyDescent="0.2">
      <c r="A145" s="19"/>
      <c r="E145" s="78"/>
    </row>
    <row r="146" spans="1:5" ht="13.5" thickBot="1" x14ac:dyDescent="0.25">
      <c r="A146" s="19"/>
      <c r="B146" s="19" t="s">
        <v>59</v>
      </c>
      <c r="E146" s="84">
        <f>SUM(E135:E144)</f>
        <v>0</v>
      </c>
    </row>
    <row r="147" spans="1:5" ht="13.5" thickTop="1" x14ac:dyDescent="0.2">
      <c r="A147" s="19"/>
    </row>
    <row r="148" spans="1:5" x14ac:dyDescent="0.2">
      <c r="A148" s="19"/>
      <c r="C148" s="8" t="s">
        <v>60</v>
      </c>
      <c r="E148" s="54" t="str">
        <f>IF(AND(E100=0,E146=0),"",IF(E100=E146,"Balanced","Please investigate Difference of "&amp;TEXT(E146-E100,"#,###.##")))</f>
        <v/>
      </c>
    </row>
  </sheetData>
  <mergeCells count="102">
    <mergeCell ref="B140:D140"/>
    <mergeCell ref="B141:D141"/>
    <mergeCell ref="B142:D142"/>
    <mergeCell ref="B143:D143"/>
    <mergeCell ref="B144:D144"/>
    <mergeCell ref="B135:D135"/>
    <mergeCell ref="B136:D136"/>
    <mergeCell ref="B137:D137"/>
    <mergeCell ref="B138:D138"/>
    <mergeCell ref="B139:D139"/>
    <mergeCell ref="O127:P127"/>
    <mergeCell ref="E128:F128"/>
    <mergeCell ref="G128:H128"/>
    <mergeCell ref="I128:J128"/>
    <mergeCell ref="K128:L128"/>
    <mergeCell ref="M128:N128"/>
    <mergeCell ref="O128:P128"/>
    <mergeCell ref="E127:F127"/>
    <mergeCell ref="G127:H127"/>
    <mergeCell ref="I127:J127"/>
    <mergeCell ref="K127:L127"/>
    <mergeCell ref="M127:N127"/>
    <mergeCell ref="O125:P125"/>
    <mergeCell ref="E126:F126"/>
    <mergeCell ref="G126:H126"/>
    <mergeCell ref="I126:J126"/>
    <mergeCell ref="K126:L126"/>
    <mergeCell ref="M126:N126"/>
    <mergeCell ref="O126:P126"/>
    <mergeCell ref="E125:F125"/>
    <mergeCell ref="G125:H125"/>
    <mergeCell ref="I125:J125"/>
    <mergeCell ref="K125:L125"/>
    <mergeCell ref="M125:N125"/>
    <mergeCell ref="O123:P123"/>
    <mergeCell ref="E124:F124"/>
    <mergeCell ref="G124:H124"/>
    <mergeCell ref="I124:J124"/>
    <mergeCell ref="K124:L124"/>
    <mergeCell ref="M124:N124"/>
    <mergeCell ref="O124:P124"/>
    <mergeCell ref="E123:F123"/>
    <mergeCell ref="G123:H123"/>
    <mergeCell ref="I123:J123"/>
    <mergeCell ref="K123:L123"/>
    <mergeCell ref="M123:N123"/>
    <mergeCell ref="O121:P121"/>
    <mergeCell ref="E122:F122"/>
    <mergeCell ref="G122:H122"/>
    <mergeCell ref="I122:J122"/>
    <mergeCell ref="K122:L122"/>
    <mergeCell ref="M122:N122"/>
    <mergeCell ref="O122:P122"/>
    <mergeCell ref="E121:F121"/>
    <mergeCell ref="G121:H121"/>
    <mergeCell ref="I121:J121"/>
    <mergeCell ref="K121:L121"/>
    <mergeCell ref="M121:N121"/>
    <mergeCell ref="E120:F120"/>
    <mergeCell ref="G120:H120"/>
    <mergeCell ref="I120:J120"/>
    <mergeCell ref="K120:L120"/>
    <mergeCell ref="M120:N120"/>
    <mergeCell ref="O120:P120"/>
    <mergeCell ref="E119:F119"/>
    <mergeCell ref="G119:H119"/>
    <mergeCell ref="I119:J119"/>
    <mergeCell ref="K119:L119"/>
    <mergeCell ref="M119:N119"/>
    <mergeCell ref="K118:L118"/>
    <mergeCell ref="M118:N118"/>
    <mergeCell ref="O118:P118"/>
    <mergeCell ref="G117:H117"/>
    <mergeCell ref="I117:J117"/>
    <mergeCell ref="K117:L117"/>
    <mergeCell ref="M117:N117"/>
    <mergeCell ref="O117:P117"/>
    <mergeCell ref="O119:P119"/>
    <mergeCell ref="E118:F118"/>
    <mergeCell ref="H60:L60"/>
    <mergeCell ref="G5:K5"/>
    <mergeCell ref="G114:H114"/>
    <mergeCell ref="I114:J114"/>
    <mergeCell ref="K114:L114"/>
    <mergeCell ref="M114:N114"/>
    <mergeCell ref="O114:P114"/>
    <mergeCell ref="E114:F114"/>
    <mergeCell ref="E115:F115"/>
    <mergeCell ref="E116:F116"/>
    <mergeCell ref="E117:F117"/>
    <mergeCell ref="G116:H116"/>
    <mergeCell ref="I116:J116"/>
    <mergeCell ref="K116:L116"/>
    <mergeCell ref="M116:N116"/>
    <mergeCell ref="O116:P116"/>
    <mergeCell ref="G115:H115"/>
    <mergeCell ref="I115:J115"/>
    <mergeCell ref="K115:L115"/>
    <mergeCell ref="M115:N115"/>
    <mergeCell ref="O115:P115"/>
    <mergeCell ref="G118:H118"/>
    <mergeCell ref="I118:J118"/>
  </mergeCells>
  <conditionalFormatting sqref="O116:O128">
    <cfRule type="cellIs" dxfId="35" priority="1" operator="equal">
      <formula>"Balanced"</formula>
    </cfRule>
  </conditionalFormatting>
  <conditionalFormatting sqref="M116:M128">
    <cfRule type="cellIs" dxfId="34" priority="2" operator="equal">
      <formula>"Balanced"</formula>
    </cfRule>
  </conditionalFormatting>
  <conditionalFormatting sqref="K116:K128">
    <cfRule type="cellIs" dxfId="33" priority="3" operator="equal">
      <formula>"Balanced"</formula>
    </cfRule>
  </conditionalFormatting>
  <conditionalFormatting sqref="I120">
    <cfRule type="cellIs" dxfId="32" priority="20" operator="equal">
      <formula>"Balanced"</formula>
    </cfRule>
  </conditionalFormatting>
  <conditionalFormatting sqref="E106:E110">
    <cfRule type="cellIs" dxfId="31" priority="35" operator="equal">
      <formula>"Balanced"</formula>
    </cfRule>
  </conditionalFormatting>
  <conditionalFormatting sqref="E116">
    <cfRule type="cellIs" dxfId="30" priority="34" operator="equal">
      <formula>"Balanced"</formula>
    </cfRule>
  </conditionalFormatting>
  <conditionalFormatting sqref="G116">
    <cfRule type="cellIs" dxfId="29" priority="30" operator="equal">
      <formula>"Balanced"</formula>
    </cfRule>
  </conditionalFormatting>
  <conditionalFormatting sqref="I115">
    <cfRule type="cellIs" dxfId="28" priority="28" operator="equal">
      <formula>"Balanced"</formula>
    </cfRule>
  </conditionalFormatting>
  <conditionalFormatting sqref="G118">
    <cfRule type="cellIs" dxfId="27" priority="27" operator="equal">
      <formula>"Balanced"</formula>
    </cfRule>
  </conditionalFormatting>
  <conditionalFormatting sqref="G119:G120">
    <cfRule type="cellIs" dxfId="26" priority="26" operator="equal">
      <formula>"Balanced"</formula>
    </cfRule>
  </conditionalFormatting>
  <conditionalFormatting sqref="G121:G128">
    <cfRule type="cellIs" dxfId="25" priority="25" operator="equal">
      <formula>"Balanced"</formula>
    </cfRule>
  </conditionalFormatting>
  <conditionalFormatting sqref="I116">
    <cfRule type="cellIs" dxfId="24" priority="24" operator="equal">
      <formula>"Balanced"</formula>
    </cfRule>
  </conditionalFormatting>
  <conditionalFormatting sqref="I117">
    <cfRule type="cellIs" dxfId="23" priority="23" operator="equal">
      <formula>"Balanced"</formula>
    </cfRule>
  </conditionalFormatting>
  <conditionalFormatting sqref="I118">
    <cfRule type="cellIs" dxfId="22" priority="22" operator="equal">
      <formula>"Balanced"</formula>
    </cfRule>
  </conditionalFormatting>
  <conditionalFormatting sqref="I119">
    <cfRule type="cellIs" dxfId="21" priority="21" operator="equal">
      <formula>"Balanced"</formula>
    </cfRule>
  </conditionalFormatting>
  <conditionalFormatting sqref="I121">
    <cfRule type="cellIs" dxfId="20" priority="19" operator="equal">
      <formula>"Balanced"</formula>
    </cfRule>
  </conditionalFormatting>
  <conditionalFormatting sqref="I122">
    <cfRule type="cellIs" dxfId="19" priority="18" operator="equal">
      <formula>"Balanced"</formula>
    </cfRule>
  </conditionalFormatting>
  <conditionalFormatting sqref="I123">
    <cfRule type="cellIs" dxfId="18" priority="17" operator="equal">
      <formula>"Balanced"</formula>
    </cfRule>
  </conditionalFormatting>
  <conditionalFormatting sqref="I124">
    <cfRule type="cellIs" dxfId="17" priority="16" operator="equal">
      <formula>"Balanced"</formula>
    </cfRule>
  </conditionalFormatting>
  <conditionalFormatting sqref="I126">
    <cfRule type="cellIs" dxfId="16" priority="14" operator="equal">
      <formula>"Balanced"</formula>
    </cfRule>
  </conditionalFormatting>
  <conditionalFormatting sqref="I128">
    <cfRule type="cellIs" dxfId="15" priority="12" operator="equal">
      <formula>"Balanced"</formula>
    </cfRule>
  </conditionalFormatting>
  <conditionalFormatting sqref="G117">
    <cfRule type="cellIs" dxfId="14" priority="29" operator="equal">
      <formula>"Balanced"</formula>
    </cfRule>
  </conditionalFormatting>
  <conditionalFormatting sqref="E120">
    <cfRule type="cellIs" dxfId="13" priority="10" operator="equal">
      <formula>"Balanced"</formula>
    </cfRule>
  </conditionalFormatting>
  <conditionalFormatting sqref="I125">
    <cfRule type="cellIs" dxfId="12" priority="15" operator="equal">
      <formula>"Balanced"</formula>
    </cfRule>
  </conditionalFormatting>
  <conditionalFormatting sqref="I127">
    <cfRule type="cellIs" dxfId="11" priority="13" operator="equal">
      <formula>"Balanced"</formula>
    </cfRule>
  </conditionalFormatting>
  <conditionalFormatting sqref="E118">
    <cfRule type="cellIs" dxfId="10" priority="11" operator="equal">
      <formula>"Balanced"</formula>
    </cfRule>
  </conditionalFormatting>
  <conditionalFormatting sqref="E119">
    <cfRule type="cellIs" dxfId="9" priority="9" operator="equal">
      <formula>"Balanced"</formula>
    </cfRule>
  </conditionalFormatting>
  <conditionalFormatting sqref="E121:E127">
    <cfRule type="cellIs" dxfId="8" priority="8" operator="equal">
      <formula>"Balanced"</formula>
    </cfRule>
  </conditionalFormatting>
  <conditionalFormatting sqref="E128">
    <cfRule type="cellIs" dxfId="7" priority="7" operator="equal">
      <formula>"Balanced"</formula>
    </cfRule>
  </conditionalFormatting>
  <conditionalFormatting sqref="M115">
    <cfRule type="cellIs" dxfId="6" priority="6" operator="equal">
      <formula>"Balanced"</formula>
    </cfRule>
  </conditionalFormatting>
  <conditionalFormatting sqref="O115">
    <cfRule type="cellIs" dxfId="5" priority="5" operator="equal">
      <formula>"Balanced"</formula>
    </cfRule>
  </conditionalFormatting>
  <conditionalFormatting sqref="K115">
    <cfRule type="cellIs" dxfId="4" priority="4" operator="equal">
      <formula>"Balanced"</formula>
    </cfRule>
  </conditionalFormatting>
  <conditionalFormatting sqref="E105">
    <cfRule type="cellIs" dxfId="3" priority="36" operator="equal">
      <formula>"Balanced"</formula>
    </cfRule>
  </conditionalFormatting>
  <conditionalFormatting sqref="E115">
    <cfRule type="cellIs" dxfId="2" priority="33" operator="equal">
      <formula>"Balanced"</formula>
    </cfRule>
  </conditionalFormatting>
  <conditionalFormatting sqref="E117">
    <cfRule type="cellIs" dxfId="1" priority="32" operator="equal">
      <formula>"Balanced"</formula>
    </cfRule>
  </conditionalFormatting>
  <conditionalFormatting sqref="G115">
    <cfRule type="cellIs" dxfId="0" priority="31" operator="equal">
      <formula>"Balanced"</formula>
    </cfRule>
  </conditionalFormatting>
  <pageMargins left="0.2" right="0.2" top="0.5" bottom="0.5" header="0.3" footer="0.3"/>
  <pageSetup scale="83" fitToHeight="0" orientation="landscape" r:id="rId1"/>
  <headerFooter>
    <oddHeader>&amp;RPage &amp;P of &amp;N</oddHeader>
    <oddFooter>&amp;LRev. 6/30/15</oddFooter>
  </headerFooter>
  <rowBreaks count="1" manualBreakCount="1">
    <brk id="34" max="16383" man="1"/>
  </rowBreaks>
  <ignoredErrors>
    <ignoredError sqref="E31 N1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6"/>
  <sheetViews>
    <sheetView zoomScaleNormal="100" workbookViewId="0">
      <selection activeCell="L64" sqref="L64"/>
    </sheetView>
  </sheetViews>
  <sheetFormatPr defaultColWidth="9.140625" defaultRowHeight="12.75" x14ac:dyDescent="0.2"/>
  <cols>
    <col min="1" max="1" width="3.85546875" style="19" customWidth="1"/>
    <col min="2" max="2" width="5.5703125" style="19" customWidth="1"/>
    <col min="3" max="3" width="10.42578125" style="19" customWidth="1"/>
    <col min="4" max="4" width="14.28515625" style="19" customWidth="1"/>
    <col min="5" max="5" width="13" style="19" customWidth="1"/>
    <col min="6" max="14" width="12.28515625" style="19" customWidth="1"/>
    <col min="15" max="15" width="4.42578125" style="19" customWidth="1"/>
    <col min="16" max="16" width="11.5703125" style="19" customWidth="1"/>
    <col min="17" max="17" width="10.28515625" style="19" customWidth="1"/>
    <col min="18" max="16384" width="9.140625" style="19"/>
  </cols>
  <sheetData>
    <row r="1" spans="1:17" ht="18.75" x14ac:dyDescent="0.25">
      <c r="A1" s="69" t="s">
        <v>36</v>
      </c>
      <c r="B1" s="69"/>
      <c r="C1" s="70"/>
      <c r="D1" s="70"/>
      <c r="E1" s="70"/>
      <c r="F1" s="70"/>
      <c r="G1" s="70"/>
      <c r="H1" s="70"/>
      <c r="I1" s="70"/>
      <c r="J1" s="70"/>
      <c r="K1" s="70"/>
      <c r="L1" s="70"/>
      <c r="M1" s="70"/>
      <c r="N1" s="70"/>
    </row>
    <row r="2" spans="1:17" ht="18.75" x14ac:dyDescent="0.25">
      <c r="A2" s="69" t="s">
        <v>40</v>
      </c>
      <c r="B2" s="69"/>
      <c r="C2" s="70"/>
      <c r="D2" s="70"/>
      <c r="E2" s="70"/>
      <c r="F2" s="70"/>
      <c r="G2" s="70"/>
      <c r="H2" s="70"/>
      <c r="I2" s="70"/>
      <c r="J2" s="70"/>
      <c r="K2" s="70"/>
      <c r="L2" s="70"/>
      <c r="M2" s="70"/>
      <c r="N2" s="70"/>
    </row>
    <row r="5" spans="1:17" ht="20.25" x14ac:dyDescent="0.3">
      <c r="A5" s="6" t="s">
        <v>38</v>
      </c>
      <c r="B5" s="6"/>
      <c r="C5" s="59" t="str">
        <f>IF(Details!C5="","",Details!C5)</f>
        <v/>
      </c>
      <c r="D5" s="71"/>
      <c r="F5" s="68" t="s">
        <v>39</v>
      </c>
      <c r="G5" s="128" t="str">
        <f>IF(Details!G5="","",Details!G5)</f>
        <v/>
      </c>
      <c r="H5" s="128"/>
      <c r="I5" s="128"/>
      <c r="J5" s="128"/>
      <c r="K5" s="128"/>
      <c r="L5" s="30"/>
      <c r="M5" s="28"/>
      <c r="N5" s="28"/>
    </row>
    <row r="6" spans="1:17" ht="20.25" x14ac:dyDescent="0.3">
      <c r="A6" s="19" t="s">
        <v>29</v>
      </c>
      <c r="C6" s="60" t="str">
        <f>IF(Details!C6="","",Details!C6)</f>
        <v/>
      </c>
      <c r="D6" s="72"/>
      <c r="G6" s="28"/>
      <c r="H6" s="28"/>
      <c r="I6" s="28"/>
      <c r="J6" s="29"/>
      <c r="K6" s="9"/>
      <c r="L6" s="30"/>
      <c r="M6" s="28"/>
      <c r="N6" s="28"/>
    </row>
    <row r="7" spans="1:17" ht="15.75" customHeight="1" x14ac:dyDescent="0.3">
      <c r="A7" s="29"/>
      <c r="B7" s="29"/>
      <c r="C7" s="9"/>
      <c r="D7" s="9"/>
      <c r="E7" s="30"/>
      <c r="G7" s="28"/>
      <c r="H7" s="28"/>
      <c r="I7" s="28"/>
      <c r="J7" s="28"/>
      <c r="K7" s="28"/>
      <c r="L7" s="28"/>
      <c r="M7" s="28"/>
      <c r="N7" s="28"/>
    </row>
    <row r="8" spans="1:17" s="11" customFormat="1" x14ac:dyDescent="0.2">
      <c r="C8" s="12"/>
      <c r="D8" s="12"/>
      <c r="E8" s="24"/>
      <c r="F8" s="24"/>
      <c r="G8" s="24"/>
      <c r="H8" s="24"/>
      <c r="I8" s="10"/>
      <c r="J8" s="10"/>
      <c r="L8" s="10"/>
      <c r="P8" s="10"/>
      <c r="Q8" s="10"/>
    </row>
    <row r="9" spans="1:17" s="11" customFormat="1" x14ac:dyDescent="0.2">
      <c r="C9" s="12"/>
      <c r="D9" s="12"/>
      <c r="E9" s="24"/>
      <c r="F9" s="24"/>
      <c r="G9" s="24"/>
      <c r="H9" s="24"/>
      <c r="I9" s="10"/>
      <c r="J9" s="10"/>
      <c r="L9" s="10"/>
      <c r="P9" s="10"/>
      <c r="Q9" s="10"/>
    </row>
    <row r="10" spans="1:17" s="11" customFormat="1" x14ac:dyDescent="0.2">
      <c r="A10" s="7">
        <v>4</v>
      </c>
      <c r="B10" s="54" t="s">
        <v>74</v>
      </c>
      <c r="E10" s="39"/>
      <c r="F10" s="40"/>
      <c r="G10" s="40"/>
      <c r="H10" s="41"/>
      <c r="I10" s="41"/>
      <c r="J10" s="77"/>
      <c r="K10" s="77"/>
      <c r="L10" s="10"/>
      <c r="P10" s="12"/>
      <c r="Q10" s="10"/>
    </row>
    <row r="11" spans="1:17" s="11" customFormat="1" x14ac:dyDescent="0.2">
      <c r="A11" s="7"/>
      <c r="B11" s="15" t="s">
        <v>31</v>
      </c>
      <c r="E11" s="89" t="s">
        <v>91</v>
      </c>
      <c r="F11" s="73" t="str">
        <f>IF(AND(H11="",I11="",J11=""),"",IF(E11=SUM(H11:K11),"Balanced","Please provide explanation"))</f>
        <v/>
      </c>
      <c r="G11" s="42"/>
      <c r="H11" s="5"/>
      <c r="I11" s="5"/>
      <c r="J11" s="82"/>
      <c r="K11" s="82"/>
      <c r="L11" s="10"/>
      <c r="P11" s="24"/>
      <c r="Q11" s="24"/>
    </row>
    <row r="12" spans="1:17" s="11" customFormat="1" x14ac:dyDescent="0.2">
      <c r="A12" s="7"/>
      <c r="B12" s="56"/>
      <c r="C12" s="108"/>
      <c r="E12" s="100"/>
      <c r="F12" s="73" t="str">
        <f t="shared" ref="F12:F17" si="0">IF(AND(H12="",I12="",J12=""),"",IF(E12=SUM(H12:K12),"Balanced","Please provide explanation"))</f>
        <v/>
      </c>
      <c r="G12" s="42"/>
      <c r="H12" s="5"/>
      <c r="I12" s="5"/>
      <c r="J12" s="82"/>
      <c r="K12" s="82"/>
      <c r="L12" s="10"/>
      <c r="P12" s="24"/>
      <c r="Q12" s="10"/>
    </row>
    <row r="13" spans="1:17" s="11" customFormat="1" x14ac:dyDescent="0.2">
      <c r="A13" s="7"/>
      <c r="B13" s="56"/>
      <c r="C13" s="109"/>
      <c r="E13" s="100"/>
      <c r="F13" s="73" t="str">
        <f t="shared" si="0"/>
        <v/>
      </c>
      <c r="G13" s="42"/>
      <c r="H13" s="5"/>
      <c r="I13" s="5"/>
      <c r="J13" s="82"/>
      <c r="K13" s="82"/>
      <c r="L13" s="10"/>
      <c r="P13" s="24"/>
      <c r="Q13" s="10"/>
    </row>
    <row r="14" spans="1:17" s="11" customFormat="1" x14ac:dyDescent="0.2">
      <c r="A14" s="7"/>
      <c r="B14" s="56"/>
      <c r="C14" s="109"/>
      <c r="E14" s="100"/>
      <c r="F14" s="73" t="str">
        <f t="shared" si="0"/>
        <v/>
      </c>
      <c r="G14" s="42"/>
      <c r="H14" s="5"/>
      <c r="I14" s="5"/>
      <c r="J14" s="82"/>
      <c r="K14" s="82"/>
      <c r="L14" s="10"/>
      <c r="P14" s="24"/>
      <c r="Q14" s="10"/>
    </row>
    <row r="15" spans="1:17" s="11" customFormat="1" x14ac:dyDescent="0.2">
      <c r="A15" s="7"/>
      <c r="B15" s="56"/>
      <c r="C15" s="109"/>
      <c r="E15" s="100"/>
      <c r="F15" s="73" t="str">
        <f t="shared" si="0"/>
        <v/>
      </c>
      <c r="G15" s="42"/>
      <c r="H15" s="5"/>
      <c r="I15" s="5"/>
      <c r="J15" s="82"/>
      <c r="K15" s="82"/>
      <c r="L15" s="10"/>
      <c r="P15" s="24"/>
      <c r="Q15" s="10"/>
    </row>
    <row r="16" spans="1:17" s="11" customFormat="1" x14ac:dyDescent="0.2">
      <c r="A16" s="7"/>
      <c r="B16" s="56"/>
      <c r="C16" s="109"/>
      <c r="E16" s="100"/>
      <c r="F16" s="73" t="str">
        <f t="shared" si="0"/>
        <v/>
      </c>
      <c r="G16" s="42"/>
      <c r="H16" s="5"/>
      <c r="I16" s="5"/>
      <c r="J16" s="82"/>
      <c r="K16" s="82"/>
      <c r="L16" s="10"/>
      <c r="P16" s="24"/>
      <c r="Q16" s="10"/>
    </row>
    <row r="17" spans="1:17" s="11" customFormat="1" x14ac:dyDescent="0.2">
      <c r="A17" s="7"/>
      <c r="B17" s="56"/>
      <c r="C17" s="109"/>
      <c r="E17" s="100"/>
      <c r="F17" s="73" t="str">
        <f t="shared" si="0"/>
        <v/>
      </c>
      <c r="G17" s="42"/>
      <c r="H17" s="5"/>
      <c r="I17" s="5"/>
      <c r="J17" s="82"/>
      <c r="K17" s="82"/>
      <c r="L17" s="10"/>
      <c r="P17" s="24"/>
      <c r="Q17" s="10"/>
    </row>
    <row r="18" spans="1:17" s="11" customFormat="1" ht="13.5" thickBot="1" x14ac:dyDescent="0.25">
      <c r="A18" s="7"/>
      <c r="B18" s="14" t="s">
        <v>86</v>
      </c>
      <c r="E18" s="21">
        <f>SUM(E12:E17)</f>
        <v>0</v>
      </c>
      <c r="F18" s="42"/>
      <c r="G18" s="42"/>
      <c r="H18" s="43"/>
      <c r="I18" s="43"/>
      <c r="J18" s="43"/>
      <c r="K18" s="43"/>
      <c r="L18" s="10"/>
      <c r="M18" s="10"/>
      <c r="N18" s="10"/>
    </row>
    <row r="19" spans="1:17" s="11" customFormat="1" ht="13.5" thickTop="1" x14ac:dyDescent="0.2">
      <c r="B19" s="10"/>
      <c r="E19" s="10"/>
      <c r="F19" s="10"/>
      <c r="G19" s="10"/>
      <c r="H19" s="10"/>
      <c r="I19" s="10"/>
      <c r="J19" s="10"/>
      <c r="K19" s="10"/>
      <c r="L19" s="10"/>
      <c r="M19" s="10"/>
      <c r="N19" s="10"/>
    </row>
    <row r="20" spans="1:17" s="11" customFormat="1" x14ac:dyDescent="0.2">
      <c r="B20" s="10"/>
      <c r="E20" s="10"/>
      <c r="F20" s="10"/>
      <c r="G20" s="10"/>
      <c r="H20" s="10"/>
      <c r="I20" s="10"/>
      <c r="J20" s="10"/>
      <c r="K20" s="10"/>
      <c r="L20" s="10"/>
      <c r="M20" s="10"/>
      <c r="N20" s="10"/>
    </row>
    <row r="21" spans="1:17" s="11" customFormat="1" x14ac:dyDescent="0.2">
      <c r="A21" s="7">
        <v>5</v>
      </c>
      <c r="B21" s="54" t="s">
        <v>89</v>
      </c>
      <c r="E21" s="10"/>
      <c r="F21" s="10"/>
      <c r="G21" s="10"/>
      <c r="H21" s="10"/>
      <c r="I21" s="10"/>
      <c r="J21" s="10"/>
      <c r="K21" s="10"/>
      <c r="L21" s="10"/>
      <c r="M21" s="10"/>
      <c r="N21" s="10"/>
    </row>
    <row r="22" spans="1:17" s="11" customFormat="1" x14ac:dyDescent="0.2">
      <c r="A22" s="7"/>
      <c r="B22" s="15" t="s">
        <v>99</v>
      </c>
      <c r="E22" s="10"/>
      <c r="F22" s="10"/>
      <c r="G22" s="10"/>
      <c r="H22" s="10"/>
      <c r="I22" s="10"/>
      <c r="J22" s="10"/>
      <c r="K22" s="10"/>
      <c r="L22" s="10"/>
      <c r="M22" s="10"/>
      <c r="N22" s="10"/>
    </row>
    <row r="23" spans="1:17" s="11" customFormat="1" x14ac:dyDescent="0.2">
      <c r="A23" s="7"/>
      <c r="B23" s="54"/>
      <c r="D23" s="15" t="s">
        <v>82</v>
      </c>
      <c r="E23" s="45" t="s">
        <v>13</v>
      </c>
      <c r="F23" s="46" t="s">
        <v>14</v>
      </c>
      <c r="G23" s="47" t="s">
        <v>15</v>
      </c>
      <c r="H23" s="46" t="s">
        <v>16</v>
      </c>
      <c r="I23" s="47" t="s">
        <v>17</v>
      </c>
      <c r="J23" s="46" t="s">
        <v>18</v>
      </c>
      <c r="K23" s="47" t="s">
        <v>81</v>
      </c>
      <c r="L23" s="74" t="s">
        <v>47</v>
      </c>
      <c r="M23" s="74"/>
      <c r="N23" s="74"/>
    </row>
    <row r="24" spans="1:17" s="11" customFormat="1" x14ac:dyDescent="0.2">
      <c r="A24" s="7"/>
      <c r="B24" s="15"/>
      <c r="D24" s="15" t="s">
        <v>42</v>
      </c>
      <c r="E24" s="45" t="s">
        <v>43</v>
      </c>
      <c r="F24" s="46" t="s">
        <v>44</v>
      </c>
      <c r="G24" s="47" t="s">
        <v>45</v>
      </c>
      <c r="H24" s="46" t="s">
        <v>83</v>
      </c>
      <c r="I24" s="47" t="s">
        <v>84</v>
      </c>
      <c r="J24" s="46" t="s">
        <v>46</v>
      </c>
      <c r="K24" s="47" t="s">
        <v>85</v>
      </c>
      <c r="L24" s="75" t="s">
        <v>48</v>
      </c>
      <c r="M24" s="75" t="s">
        <v>19</v>
      </c>
      <c r="N24" s="75" t="s">
        <v>7</v>
      </c>
      <c r="P24" s="12"/>
    </row>
    <row r="25" spans="1:17" s="11" customFormat="1" x14ac:dyDescent="0.2">
      <c r="A25" s="7"/>
      <c r="B25" s="56"/>
      <c r="C25" s="108"/>
      <c r="E25" s="104"/>
      <c r="F25" s="100"/>
      <c r="G25" s="105"/>
      <c r="H25" s="100"/>
      <c r="I25" s="105"/>
      <c r="J25" s="100"/>
      <c r="K25" s="105"/>
      <c r="L25" s="100"/>
      <c r="M25" s="107"/>
      <c r="N25" s="22">
        <f t="shared" ref="N25:N30" si="1">SUM(E25:M25)</f>
        <v>0</v>
      </c>
      <c r="O25" s="25"/>
      <c r="P25" s="25"/>
    </row>
    <row r="26" spans="1:17" s="11" customFormat="1" x14ac:dyDescent="0.2">
      <c r="A26" s="7"/>
      <c r="B26" s="56"/>
      <c r="C26" s="109"/>
      <c r="E26" s="104"/>
      <c r="F26" s="100"/>
      <c r="G26" s="105"/>
      <c r="H26" s="100"/>
      <c r="I26" s="105"/>
      <c r="J26" s="100"/>
      <c r="K26" s="105"/>
      <c r="L26" s="100"/>
      <c r="M26" s="107"/>
      <c r="N26" s="22">
        <f t="shared" si="1"/>
        <v>0</v>
      </c>
      <c r="O26" s="25"/>
      <c r="P26" s="25"/>
    </row>
    <row r="27" spans="1:17" s="11" customFormat="1" x14ac:dyDescent="0.2">
      <c r="A27" s="7"/>
      <c r="B27" s="56"/>
      <c r="C27" s="109"/>
      <c r="E27" s="104"/>
      <c r="F27" s="100"/>
      <c r="G27" s="105"/>
      <c r="H27" s="100"/>
      <c r="I27" s="105"/>
      <c r="J27" s="100"/>
      <c r="K27" s="105"/>
      <c r="L27" s="100"/>
      <c r="M27" s="107"/>
      <c r="N27" s="22">
        <f t="shared" si="1"/>
        <v>0</v>
      </c>
      <c r="O27" s="25"/>
      <c r="P27" s="25"/>
    </row>
    <row r="28" spans="1:17" s="11" customFormat="1" x14ac:dyDescent="0.2">
      <c r="A28" s="7"/>
      <c r="B28" s="56"/>
      <c r="C28" s="109"/>
      <c r="E28" s="104"/>
      <c r="F28" s="100"/>
      <c r="G28" s="105"/>
      <c r="H28" s="100"/>
      <c r="I28" s="105"/>
      <c r="J28" s="100"/>
      <c r="K28" s="105"/>
      <c r="L28" s="100"/>
      <c r="M28" s="107"/>
      <c r="N28" s="22">
        <f t="shared" si="1"/>
        <v>0</v>
      </c>
      <c r="O28" s="25"/>
      <c r="P28" s="25"/>
    </row>
    <row r="29" spans="1:17" s="11" customFormat="1" x14ac:dyDescent="0.2">
      <c r="A29" s="7"/>
      <c r="B29" s="56"/>
      <c r="C29" s="109"/>
      <c r="E29" s="104"/>
      <c r="F29" s="100"/>
      <c r="G29" s="105"/>
      <c r="H29" s="100"/>
      <c r="I29" s="105"/>
      <c r="J29" s="100"/>
      <c r="K29" s="105"/>
      <c r="L29" s="100"/>
      <c r="M29" s="107"/>
      <c r="N29" s="22">
        <f t="shared" si="1"/>
        <v>0</v>
      </c>
      <c r="O29" s="25"/>
      <c r="P29" s="25"/>
    </row>
    <row r="30" spans="1:17" s="11" customFormat="1" x14ac:dyDescent="0.2">
      <c r="A30" s="7"/>
      <c r="B30" s="56"/>
      <c r="C30" s="109"/>
      <c r="E30" s="104"/>
      <c r="F30" s="100"/>
      <c r="G30" s="105"/>
      <c r="H30" s="100"/>
      <c r="I30" s="105"/>
      <c r="J30" s="100"/>
      <c r="K30" s="105"/>
      <c r="L30" s="100"/>
      <c r="M30" s="107"/>
      <c r="N30" s="22">
        <f t="shared" si="1"/>
        <v>0</v>
      </c>
      <c r="O30" s="25"/>
      <c r="P30" s="25"/>
    </row>
    <row r="31" spans="1:17" s="11" customFormat="1" ht="13.5" thickBot="1" x14ac:dyDescent="0.25">
      <c r="A31" s="7"/>
      <c r="B31" s="16" t="s">
        <v>73</v>
      </c>
      <c r="E31" s="23">
        <f t="shared" ref="E31:N31" si="2">SUM(E25:E30)</f>
        <v>0</v>
      </c>
      <c r="F31" s="23">
        <f t="shared" si="2"/>
        <v>0</v>
      </c>
      <c r="G31" s="23">
        <f t="shared" si="2"/>
        <v>0</v>
      </c>
      <c r="H31" s="23">
        <f t="shared" si="2"/>
        <v>0</v>
      </c>
      <c r="I31" s="23">
        <f t="shared" si="2"/>
        <v>0</v>
      </c>
      <c r="J31" s="23">
        <f t="shared" si="2"/>
        <v>0</v>
      </c>
      <c r="K31" s="23">
        <f t="shared" si="2"/>
        <v>0</v>
      </c>
      <c r="L31" s="23">
        <f t="shared" si="2"/>
        <v>0</v>
      </c>
      <c r="M31" s="23">
        <f t="shared" si="2"/>
        <v>0</v>
      </c>
      <c r="N31" s="23">
        <f t="shared" si="2"/>
        <v>0</v>
      </c>
      <c r="O31" s="25"/>
      <c r="P31" s="25"/>
    </row>
    <row r="32" spans="1:17" s="11" customFormat="1" ht="13.5" thickTop="1" x14ac:dyDescent="0.2">
      <c r="A32" s="7"/>
      <c r="B32" s="16"/>
      <c r="E32" s="43"/>
      <c r="F32" s="43"/>
      <c r="G32" s="43"/>
      <c r="H32" s="43"/>
      <c r="I32" s="43"/>
      <c r="J32" s="43"/>
      <c r="K32" s="43"/>
      <c r="L32" s="43"/>
      <c r="M32" s="49"/>
      <c r="N32" s="49"/>
      <c r="O32" s="25"/>
      <c r="P32" s="25"/>
    </row>
    <row r="33" spans="1:16" s="11" customFormat="1" x14ac:dyDescent="0.2">
      <c r="B33" s="15" t="s">
        <v>88</v>
      </c>
      <c r="E33" s="10"/>
      <c r="F33" s="10"/>
      <c r="G33" s="10"/>
      <c r="H33" s="10"/>
      <c r="I33" s="10"/>
      <c r="J33" s="10"/>
      <c r="K33" s="10"/>
      <c r="L33" s="10"/>
      <c r="M33" s="24"/>
      <c r="N33" s="24"/>
      <c r="O33" s="25"/>
      <c r="P33" s="25"/>
    </row>
    <row r="34" spans="1:16" s="11" customFormat="1" x14ac:dyDescent="0.2">
      <c r="B34" s="57"/>
      <c r="C34" s="108"/>
      <c r="E34" s="10"/>
      <c r="F34" s="10"/>
      <c r="G34" s="10"/>
      <c r="H34" s="10"/>
      <c r="I34" s="10"/>
      <c r="J34" s="10"/>
      <c r="K34" s="10"/>
      <c r="L34" s="10"/>
      <c r="M34" s="24"/>
      <c r="N34" s="107"/>
      <c r="O34" s="25"/>
      <c r="P34" s="25"/>
    </row>
    <row r="35" spans="1:16" s="11" customFormat="1" x14ac:dyDescent="0.2">
      <c r="A35" s="7"/>
      <c r="B35" s="56"/>
      <c r="C35" s="109"/>
      <c r="E35" s="43"/>
      <c r="F35" s="43"/>
      <c r="G35" s="43"/>
      <c r="H35" s="43"/>
      <c r="I35" s="43"/>
      <c r="J35" s="43"/>
      <c r="K35" s="43"/>
      <c r="L35" s="43"/>
      <c r="M35" s="49"/>
      <c r="N35" s="107"/>
      <c r="O35" s="25"/>
      <c r="P35" s="25"/>
    </row>
    <row r="36" spans="1:16" s="11" customFormat="1" x14ac:dyDescent="0.2">
      <c r="A36" s="7"/>
      <c r="B36" s="56"/>
      <c r="C36" s="109"/>
      <c r="E36" s="10"/>
      <c r="F36" s="10"/>
      <c r="G36" s="10"/>
      <c r="H36" s="10"/>
      <c r="I36" s="10"/>
      <c r="J36" s="10"/>
      <c r="K36" s="10"/>
      <c r="L36" s="10"/>
      <c r="M36" s="24"/>
      <c r="N36" s="107"/>
      <c r="O36" s="25"/>
      <c r="P36" s="25"/>
    </row>
    <row r="37" spans="1:16" s="11" customFormat="1" x14ac:dyDescent="0.2">
      <c r="A37" s="7"/>
      <c r="B37" s="56"/>
      <c r="C37" s="109"/>
      <c r="E37" s="10"/>
      <c r="F37" s="10"/>
      <c r="G37" s="10"/>
      <c r="H37" s="10"/>
      <c r="I37" s="10"/>
      <c r="J37" s="10"/>
      <c r="K37" s="10"/>
      <c r="L37" s="10"/>
      <c r="M37" s="24"/>
      <c r="N37" s="107"/>
      <c r="O37" s="25"/>
      <c r="P37" s="25"/>
    </row>
    <row r="38" spans="1:16" s="11" customFormat="1" ht="13.5" thickBot="1" x14ac:dyDescent="0.25">
      <c r="A38" s="7"/>
      <c r="B38" s="16" t="s">
        <v>87</v>
      </c>
      <c r="E38" s="10"/>
      <c r="F38" s="10"/>
      <c r="G38" s="10"/>
      <c r="H38" s="10"/>
      <c r="I38" s="10"/>
      <c r="J38" s="10"/>
      <c r="K38" s="10"/>
      <c r="L38" s="10"/>
      <c r="M38" s="24"/>
      <c r="N38" s="86">
        <f>SUM(N34:N37)</f>
        <v>0</v>
      </c>
      <c r="O38" s="25"/>
      <c r="P38" s="25"/>
    </row>
    <row r="39" spans="1:16" s="11" customFormat="1" ht="13.5" thickTop="1" x14ac:dyDescent="0.2">
      <c r="A39" s="7"/>
      <c r="B39" s="17"/>
      <c r="E39" s="10"/>
      <c r="F39" s="10"/>
      <c r="G39" s="10"/>
      <c r="H39" s="10"/>
      <c r="I39" s="10"/>
      <c r="J39" s="10"/>
      <c r="K39" s="10"/>
      <c r="L39" s="10"/>
      <c r="M39" s="24"/>
      <c r="N39" s="24"/>
      <c r="O39" s="25"/>
      <c r="P39" s="25"/>
    </row>
    <row r="40" spans="1:16" s="11" customFormat="1" x14ac:dyDescent="0.2">
      <c r="B40" s="17"/>
      <c r="E40" s="10"/>
      <c r="F40" s="10"/>
      <c r="G40" s="10"/>
      <c r="H40" s="10"/>
      <c r="I40" s="10"/>
      <c r="J40" s="10"/>
      <c r="K40" s="10"/>
      <c r="L40" s="10"/>
      <c r="M40" s="24"/>
      <c r="N40" s="24"/>
      <c r="O40" s="25"/>
      <c r="P40" s="25"/>
    </row>
    <row r="42" spans="1:16" s="11" customFormat="1" ht="15" customHeight="1" x14ac:dyDescent="0.2">
      <c r="A42" s="7"/>
      <c r="B42" s="10"/>
      <c r="M42" s="27"/>
      <c r="N42" s="27"/>
      <c r="O42" s="25"/>
      <c r="P42" s="25"/>
    </row>
    <row r="43" spans="1:16" s="11" customFormat="1" x14ac:dyDescent="0.2">
      <c r="A43" s="7">
        <v>6</v>
      </c>
      <c r="B43" s="54" t="s">
        <v>22</v>
      </c>
      <c r="E43" s="10"/>
      <c r="H43" s="121" t="s">
        <v>21</v>
      </c>
      <c r="I43" s="121"/>
      <c r="J43" s="121"/>
      <c r="K43" s="121"/>
      <c r="L43" s="121"/>
      <c r="N43" s="27"/>
      <c r="P43" s="26"/>
    </row>
    <row r="44" spans="1:16" s="11" customFormat="1" x14ac:dyDescent="0.2">
      <c r="A44" s="7"/>
      <c r="B44" s="15" t="s">
        <v>31</v>
      </c>
      <c r="E44" s="46" t="s">
        <v>23</v>
      </c>
      <c r="F44" s="79" t="s">
        <v>49</v>
      </c>
      <c r="H44" s="46" t="s">
        <v>24</v>
      </c>
      <c r="I44" s="51" t="s">
        <v>25</v>
      </c>
      <c r="J44" s="52" t="s">
        <v>26</v>
      </c>
      <c r="K44" s="47" t="s">
        <v>27</v>
      </c>
      <c r="L44" s="46" t="s">
        <v>50</v>
      </c>
      <c r="N44" s="27"/>
      <c r="P44" s="27"/>
    </row>
    <row r="45" spans="1:16" s="11" customFormat="1" x14ac:dyDescent="0.2">
      <c r="A45" s="7"/>
      <c r="B45" s="56"/>
      <c r="C45" s="108"/>
      <c r="E45" s="106"/>
      <c r="F45" s="106"/>
      <c r="G45" s="73" t="str">
        <f>IF(AND(H45="",I45="",J45="",K45=""),"",IF(E45-F45=SUM(H45:K45),"Balanced","Check Info"))</f>
        <v/>
      </c>
      <c r="H45" s="100"/>
      <c r="I45" s="100"/>
      <c r="J45" s="105"/>
      <c r="K45" s="100"/>
      <c r="L45" s="22">
        <f t="shared" ref="L45:L50" si="3">SUM(H45:K45)</f>
        <v>0</v>
      </c>
      <c r="N45" s="50"/>
      <c r="P45" s="27"/>
    </row>
    <row r="46" spans="1:16" s="11" customFormat="1" x14ac:dyDescent="0.2">
      <c r="A46" s="7"/>
      <c r="B46" s="56"/>
      <c r="C46" s="109"/>
      <c r="E46" s="106"/>
      <c r="F46" s="106"/>
      <c r="G46" s="73" t="str">
        <f t="shared" ref="G46:G50" si="4">IF(AND(H46="",I46="",J46="",K46=""),"",IF(E46-F46=SUM(H46:K46),"Balanced","Check Info"))</f>
        <v/>
      </c>
      <c r="H46" s="100"/>
      <c r="I46" s="100"/>
      <c r="J46" s="105"/>
      <c r="K46" s="100"/>
      <c r="L46" s="22">
        <f t="shared" si="3"/>
        <v>0</v>
      </c>
      <c r="N46" s="50"/>
      <c r="P46" s="27"/>
    </row>
    <row r="47" spans="1:16" s="11" customFormat="1" x14ac:dyDescent="0.2">
      <c r="A47" s="7"/>
      <c r="B47" s="56"/>
      <c r="C47" s="109"/>
      <c r="E47" s="106"/>
      <c r="F47" s="106"/>
      <c r="G47" s="73" t="str">
        <f t="shared" si="4"/>
        <v/>
      </c>
      <c r="H47" s="100"/>
      <c r="I47" s="100"/>
      <c r="J47" s="105"/>
      <c r="K47" s="100"/>
      <c r="L47" s="22">
        <f t="shared" si="3"/>
        <v>0</v>
      </c>
      <c r="N47" s="50"/>
      <c r="P47" s="27"/>
    </row>
    <row r="48" spans="1:16" s="11" customFormat="1" x14ac:dyDescent="0.2">
      <c r="A48" s="7"/>
      <c r="B48" s="56"/>
      <c r="C48" s="109"/>
      <c r="E48" s="106"/>
      <c r="F48" s="106"/>
      <c r="G48" s="73" t="str">
        <f t="shared" si="4"/>
        <v/>
      </c>
      <c r="H48" s="100"/>
      <c r="I48" s="100"/>
      <c r="J48" s="105"/>
      <c r="K48" s="100"/>
      <c r="L48" s="22">
        <f t="shared" si="3"/>
        <v>0</v>
      </c>
      <c r="N48" s="50"/>
      <c r="P48" s="27"/>
    </row>
    <row r="49" spans="1:16" s="11" customFormat="1" x14ac:dyDescent="0.2">
      <c r="A49" s="7"/>
      <c r="B49" s="56"/>
      <c r="C49" s="109"/>
      <c r="E49" s="106"/>
      <c r="F49" s="106"/>
      <c r="G49" s="73" t="str">
        <f t="shared" si="4"/>
        <v/>
      </c>
      <c r="H49" s="100"/>
      <c r="I49" s="100"/>
      <c r="J49" s="105"/>
      <c r="K49" s="100"/>
      <c r="L49" s="22">
        <f t="shared" si="3"/>
        <v>0</v>
      </c>
      <c r="N49" s="50"/>
      <c r="P49" s="27"/>
    </row>
    <row r="50" spans="1:16" s="11" customFormat="1" x14ac:dyDescent="0.2">
      <c r="A50" s="7"/>
      <c r="B50" s="56"/>
      <c r="C50" s="109"/>
      <c r="E50" s="106"/>
      <c r="F50" s="106"/>
      <c r="G50" s="73" t="str">
        <f t="shared" si="4"/>
        <v/>
      </c>
      <c r="H50" s="100"/>
      <c r="I50" s="100"/>
      <c r="J50" s="105"/>
      <c r="K50" s="100"/>
      <c r="L50" s="22">
        <f t="shared" si="3"/>
        <v>0</v>
      </c>
      <c r="N50" s="50"/>
      <c r="P50" s="27"/>
    </row>
    <row r="51" spans="1:16" s="11" customFormat="1" ht="13.5" thickBot="1" x14ac:dyDescent="0.25">
      <c r="A51" s="7"/>
      <c r="B51" s="55" t="s">
        <v>90</v>
      </c>
      <c r="E51" s="23">
        <f>SUM(E45:E50)</f>
        <v>0</v>
      </c>
      <c r="F51" s="23">
        <f>SUM(F45:F50)</f>
        <v>0</v>
      </c>
      <c r="H51" s="23">
        <f>SUM(H45:H50)</f>
        <v>0</v>
      </c>
      <c r="I51" s="23">
        <f>SUM(I45:I50)</f>
        <v>0</v>
      </c>
      <c r="J51" s="23">
        <f>SUM(J45:J50)</f>
        <v>0</v>
      </c>
      <c r="K51" s="23">
        <f>SUM(K45:K50)</f>
        <v>0</v>
      </c>
      <c r="L51" s="23">
        <f>SUM(L45:L50)</f>
        <v>0</v>
      </c>
      <c r="M51" s="50"/>
      <c r="N51" s="50"/>
    </row>
    <row r="52" spans="1:16" s="11" customFormat="1" ht="13.5" thickTop="1" x14ac:dyDescent="0.2">
      <c r="A52" s="7"/>
      <c r="B52" s="55"/>
      <c r="E52" s="49"/>
      <c r="F52" s="49"/>
      <c r="H52" s="49"/>
      <c r="I52" s="49"/>
      <c r="J52" s="49"/>
      <c r="K52" s="49"/>
      <c r="L52" s="49"/>
      <c r="M52" s="50"/>
      <c r="N52" s="50"/>
    </row>
    <row r="57" spans="1:16" ht="45" x14ac:dyDescent="0.2">
      <c r="A57" s="7">
        <v>7</v>
      </c>
      <c r="B57" s="8" t="s">
        <v>114</v>
      </c>
      <c r="E57" s="110"/>
      <c r="F57" s="111" t="s">
        <v>115</v>
      </c>
      <c r="G57" s="111" t="s">
        <v>116</v>
      </c>
      <c r="H57" s="111" t="s">
        <v>117</v>
      </c>
    </row>
    <row r="58" spans="1:16" x14ac:dyDescent="0.2">
      <c r="E58" s="112" t="s">
        <v>23</v>
      </c>
      <c r="F58" s="112" t="s">
        <v>118</v>
      </c>
      <c r="G58" s="112" t="s">
        <v>119</v>
      </c>
      <c r="H58" s="112" t="s">
        <v>120</v>
      </c>
    </row>
    <row r="59" spans="1:16" x14ac:dyDescent="0.2">
      <c r="C59" s="108"/>
      <c r="E59" s="117">
        <f>SUM(F59:H59)</f>
        <v>0</v>
      </c>
      <c r="F59" s="97"/>
      <c r="G59" s="97"/>
      <c r="H59" s="97"/>
    </row>
    <row r="60" spans="1:16" x14ac:dyDescent="0.2">
      <c r="C60" s="109"/>
      <c r="E60" s="117">
        <f t="shared" ref="E60:E64" si="5">SUM(F60:H60)</f>
        <v>0</v>
      </c>
      <c r="F60" s="97"/>
      <c r="G60" s="97"/>
      <c r="H60" s="97"/>
    </row>
    <row r="61" spans="1:16" x14ac:dyDescent="0.2">
      <c r="C61" s="109"/>
      <c r="E61" s="117">
        <f t="shared" si="5"/>
        <v>0</v>
      </c>
      <c r="F61" s="97"/>
      <c r="G61" s="97"/>
      <c r="H61" s="97"/>
    </row>
    <row r="62" spans="1:16" x14ac:dyDescent="0.2">
      <c r="C62" s="109"/>
      <c r="E62" s="117">
        <f t="shared" si="5"/>
        <v>0</v>
      </c>
      <c r="F62" s="97"/>
      <c r="G62" s="97"/>
      <c r="H62" s="97"/>
    </row>
    <row r="63" spans="1:16" x14ac:dyDescent="0.2">
      <c r="C63" s="109"/>
      <c r="E63" s="117">
        <f t="shared" si="5"/>
        <v>0</v>
      </c>
      <c r="F63" s="97"/>
      <c r="G63" s="97"/>
      <c r="H63" s="97"/>
    </row>
    <row r="64" spans="1:16" x14ac:dyDescent="0.2">
      <c r="C64" s="109"/>
      <c r="E64" s="117">
        <f t="shared" si="5"/>
        <v>0</v>
      </c>
      <c r="F64" s="97"/>
      <c r="G64" s="97"/>
      <c r="H64" s="97"/>
    </row>
    <row r="65" spans="5:8" ht="13.5" thickBot="1" x14ac:dyDescent="0.25">
      <c r="E65" s="23">
        <f t="shared" ref="E65:H65" si="6">SUM(E59:E64)</f>
        <v>0</v>
      </c>
      <c r="F65" s="23">
        <f t="shared" si="6"/>
        <v>0</v>
      </c>
      <c r="G65" s="23">
        <f t="shared" si="6"/>
        <v>0</v>
      </c>
      <c r="H65" s="23">
        <f t="shared" si="6"/>
        <v>0</v>
      </c>
    </row>
    <row r="66" spans="5:8" ht="13.5" thickTop="1" x14ac:dyDescent="0.2"/>
  </sheetData>
  <mergeCells count="2">
    <mergeCell ref="G5:K5"/>
    <mergeCell ref="H43:L43"/>
  </mergeCells>
  <pageMargins left="0.7" right="0.7" top="0.75" bottom="0.75" header="0.3" footer="0.3"/>
  <pageSetup scale="69" orientation="landscape" r:id="rId1"/>
  <headerFooter>
    <oddHeader>&amp;RPage &amp;P of &amp;N</oddHeader>
    <oddFooter>&amp;LRev. 6/30/15</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1579C0F502CC249B8D79F4DBDE58AB4" ma:contentTypeVersion="2" ma:contentTypeDescription="Create a new document." ma:contentTypeScope="" ma:versionID="6169ad867db65084cd54fb5dd76ac3b7">
  <xsd:schema xmlns:xsd="http://www.w3.org/2001/XMLSchema" xmlns:p="http://schemas.microsoft.com/office/2006/metadata/properties" xmlns:ns1="http://schemas.microsoft.com/sharepoint/v3" targetNamespace="http://schemas.microsoft.com/office/2006/metadata/properties" ma:root="true" ma:fieldsID="f7ae16946f172e34d3d721fa3e482e3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BB70752-B5BB-49EC-A93A-E6ACE97AFBC1}">
  <ds:schemaRefs>
    <ds:schemaRef ds:uri="http://schemas.microsoft.com/sharepoint/v3/contenttype/forms"/>
  </ds:schemaRefs>
</ds:datastoreItem>
</file>

<file path=customXml/itemProps2.xml><?xml version="1.0" encoding="utf-8"?>
<ds:datastoreItem xmlns:ds="http://schemas.openxmlformats.org/officeDocument/2006/customXml" ds:itemID="{7C05DC3D-0472-4529-8D80-E0C256060BD4}">
  <ds:schemaRefs>
    <ds:schemaRef ds:uri="http://schemas.microsoft.com/sharepoint/v3"/>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6E3E69A-98F0-4CF7-85C5-9D614A0844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Requirements</vt:lpstr>
      <vt:lpstr>Procedures</vt:lpstr>
      <vt:lpstr>Details</vt:lpstr>
      <vt:lpstr>Other</vt:lpstr>
      <vt:lpstr>Other!Print_Area</vt:lpstr>
      <vt:lpstr>Details!Print_Titles</vt:lpstr>
      <vt:lpstr>Procedures!Print_Titles</vt:lpstr>
    </vt:vector>
  </TitlesOfParts>
  <Company>State of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tjacob</dc:creator>
  <cp:lastModifiedBy>Starkey, David</cp:lastModifiedBy>
  <cp:lastPrinted>2015-11-09T16:35:34Z</cp:lastPrinted>
  <dcterms:created xsi:type="dcterms:W3CDTF">2009-11-19T13:27:13Z</dcterms:created>
  <dcterms:modified xsi:type="dcterms:W3CDTF">2018-05-31T17:29:56Z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0x010100C1579C0F502CC249B8D79F4DBDE58AB4</vt:lpwstr>
  </property>
</Properties>
</file>