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3\1st Quarter (July - September 2022)\"/>
    </mc:Choice>
  </mc:AlternateContent>
  <xr:revisionPtr revIDLastSave="0" documentId="13_ncr:1_{322AB6F2-4A3E-4BF8-AAD1-7E7AB56143E9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New Fund Request Form" sheetId="1" r:id="rId1"/>
    <sheet name="Agencies" sheetId="2" state="hidden" r:id="rId2"/>
  </sheets>
  <definedNames>
    <definedName name="_xlnm.Print_Area" localSheetId="0">'New Fund Request Form'!$A$1:$P$110</definedName>
    <definedName name="_xlnm.Print_Titles" localSheetId="0">'New Fund Request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A74" i="1"/>
  <c r="A90" i="1" s="1"/>
</calcChain>
</file>

<file path=xl/sharedStrings.xml><?xml version="1.0" encoding="utf-8"?>
<sst xmlns="http://schemas.openxmlformats.org/spreadsheetml/2006/main" count="320" uniqueCount="313">
  <si>
    <t>Agency:</t>
  </si>
  <si>
    <t>Business Area</t>
  </si>
  <si>
    <t>Name</t>
  </si>
  <si>
    <t>By:</t>
  </si>
  <si>
    <t>Title:</t>
  </si>
  <si>
    <t>Phone:</t>
  </si>
  <si>
    <t>Date</t>
  </si>
  <si>
    <t>Fund Name:</t>
  </si>
  <si>
    <t>Fund Purpose:</t>
  </si>
  <si>
    <t>Requested:</t>
  </si>
  <si>
    <t>Employee Name/Sign-off</t>
  </si>
  <si>
    <t>Authorized:</t>
  </si>
  <si>
    <t>Budgeted Fund?</t>
  </si>
  <si>
    <t>Cost Center</t>
  </si>
  <si>
    <t>Functional Area</t>
  </si>
  <si>
    <t>Fund</t>
  </si>
  <si>
    <t>Grant</t>
  </si>
  <si>
    <t>WBS Element</t>
  </si>
  <si>
    <t xml:space="preserve">    1. Associated Business Area</t>
  </si>
  <si>
    <t xml:space="preserve">    2. Investment Portfolio</t>
  </si>
  <si>
    <t>Suggested Fund Sequence:</t>
  </si>
  <si>
    <t>Enterprise) or if neither, then GOVERNMENTAL</t>
  </si>
  <si>
    <t>private organizations or individuals where there are restrictions in place that prevent the funds from being used to</t>
  </si>
  <si>
    <t>support government programs? (examples include amounts held for prisoners or patients of state institutions)</t>
  </si>
  <si>
    <r>
      <t>PART II.</t>
    </r>
    <r>
      <rPr>
        <b/>
        <sz val="7"/>
        <color indexed="8"/>
        <rFont val="Calibri"/>
        <family val="2"/>
        <scheme val="minor"/>
      </rPr>
      <t>   </t>
    </r>
    <r>
      <rPr>
        <b/>
        <sz val="12"/>
        <color indexed="8"/>
        <rFont val="Calibri"/>
        <family val="2"/>
        <scheme val="minor"/>
      </rPr>
      <t>Determination of Fund Type - GOVERNMENTAL Fund:</t>
    </r>
  </si>
  <si>
    <t>If the answer to any of the questions in Part I is YES, please skip to Part III</t>
  </si>
  <si>
    <t>Interest Bearing Fund?</t>
  </si>
  <si>
    <t>b. Trust: Are the restrictions supported by a Trust Agreement outlining the involvement of agency personnel in managing the</t>
  </si>
  <si>
    <t>a. Does the fund charge customers for goods or services?</t>
  </si>
  <si>
    <r>
      <t>1)</t>
    </r>
    <r>
      <rPr>
        <i/>
        <sz val="12"/>
        <color theme="1"/>
        <rFont val="Calibri"/>
        <family val="2"/>
        <scheme val="minor"/>
      </rPr>
      <t xml:space="preserve"> Special Revenue</t>
    </r>
    <r>
      <rPr>
        <sz val="12"/>
        <color theme="1"/>
        <rFont val="Calibri"/>
        <family val="2"/>
        <scheme val="minor"/>
      </rPr>
      <t>: Is any part of the revenue/funding source legally restricted to expenditure for specified purposes?</t>
    </r>
  </si>
  <si>
    <r>
      <t xml:space="preserve">2) </t>
    </r>
    <r>
      <rPr>
        <i/>
        <sz val="12"/>
        <color theme="1"/>
        <rFont val="Calibri"/>
        <family val="2"/>
        <scheme val="minor"/>
      </rPr>
      <t>Capital Projects</t>
    </r>
    <r>
      <rPr>
        <sz val="12"/>
        <color theme="1"/>
        <rFont val="Calibri"/>
        <family val="2"/>
        <scheme val="minor"/>
      </rPr>
      <t>: Is any part of the restriction for construction of buildings, improvements, equipment, or other capital assets?</t>
    </r>
  </si>
  <si>
    <r>
      <t xml:space="preserve">3) </t>
    </r>
    <r>
      <rPr>
        <i/>
        <sz val="12"/>
        <color theme="1"/>
        <rFont val="Calibri"/>
        <family val="2"/>
        <scheme val="minor"/>
      </rPr>
      <t>Debt Service</t>
    </r>
    <r>
      <rPr>
        <sz val="12"/>
        <color theme="1"/>
        <rFont val="Calibri"/>
        <family val="2"/>
        <scheme val="minor"/>
      </rPr>
      <t>: Is any part of the restriction for debt service?</t>
    </r>
  </si>
  <si>
    <r>
      <t xml:space="preserve">4) </t>
    </r>
    <r>
      <rPr>
        <i/>
        <sz val="12"/>
        <color theme="1"/>
        <rFont val="Calibri"/>
        <family val="2"/>
        <scheme val="minor"/>
      </rPr>
      <t>Permanent</t>
    </r>
    <r>
      <rPr>
        <sz val="12"/>
        <color theme="1"/>
        <rFont val="Calibri"/>
        <family val="2"/>
        <scheme val="minor"/>
      </rPr>
      <t xml:space="preserve">: Are the resources legally restricted to the extent that only earnings, and not principal, may be used for State  </t>
    </r>
  </si>
  <si>
    <t>programs (e.g. Bequest Fund, Endowments)?</t>
  </si>
  <si>
    <r>
      <t xml:space="preserve">1) </t>
    </r>
    <r>
      <rPr>
        <u/>
        <sz val="12"/>
        <color theme="1"/>
        <rFont val="Calibri"/>
        <family val="2"/>
        <scheme val="minor"/>
      </rPr>
      <t>Fiduciary Fund Test</t>
    </r>
  </si>
  <si>
    <r>
      <t xml:space="preserve">2) </t>
    </r>
    <r>
      <rPr>
        <u/>
        <sz val="12"/>
        <color theme="1"/>
        <rFont val="Calibri"/>
        <family val="2"/>
        <scheme val="minor"/>
      </rPr>
      <t>Proprietary Fund Test</t>
    </r>
  </si>
  <si>
    <t>a. Agency/Custodial: are these resources to be held by the state in a purely custodial capacity for other governments,</t>
  </si>
  <si>
    <t>b. Are the charges designed to cover the expenditures incurred to provide the goods or services?</t>
  </si>
  <si>
    <r>
      <t>2.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Does the fund have an endowment?</t>
    </r>
  </si>
  <si>
    <r>
      <t>1.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Is the answer to Part II 1) or 4) YES? (This answer will automatically fill in. Do not overwrite)</t>
    </r>
  </si>
  <si>
    <t xml:space="preserve">part of the State's Code of Law BUT for which NO unique and specific source of revenue was identified in the statute (for </t>
  </si>
  <si>
    <t>example a fee or tax is divided between agencies or programs)?</t>
  </si>
  <si>
    <r>
      <t>a.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If yes, did the restrictions or changes to the Code of Law occur prior to year end June 30?</t>
    </r>
  </si>
  <si>
    <t>Proviso, etc.</t>
  </si>
  <si>
    <r>
      <t>i.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Please provide statute(s) reference for each and percentage of the revenue from the source. Attach copies of Code of Law</t>
    </r>
  </si>
  <si>
    <t xml:space="preserve">   1.  Identification of where to apply earned interest:</t>
  </si>
  <si>
    <r>
      <t>PART III.</t>
    </r>
    <r>
      <rPr>
        <b/>
        <sz val="12"/>
        <color indexed="8"/>
        <rFont val="Calibri"/>
        <family val="2"/>
        <scheme val="minor"/>
      </rPr>
      <t>  Classification of FUND BALANCE:</t>
    </r>
  </si>
  <si>
    <t xml:space="preserve">properly classify the fund balance for reporting. </t>
  </si>
  <si>
    <t xml:space="preserve">If more than one yes is reported in Part II, a Fund Balance and Net Asset Summary Form (3.20.1) will be required each year to </t>
  </si>
  <si>
    <t>c. Enterprise or Internal Service: Is the primary recipient of the goods or services a member of the State Reporting Entity?</t>
  </si>
  <si>
    <r>
      <t>3.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 xml:space="preserve">Is the use of any part of the resources (revenue or inflow) in this fund restricted by the State's Constitution or a permanent </t>
    </r>
  </si>
  <si>
    <t>a. If the answer to 1) is YES, please provide the source(s) of the restrictions, and where applicable attach copies:</t>
  </si>
  <si>
    <t xml:space="preserve">PART V.  STO Use Only </t>
  </si>
  <si>
    <t>funds? (examples include Future Scholar 529 Savings Plan, SC Retirement System and other Private Purpose Trust Funds)</t>
  </si>
  <si>
    <r>
      <t xml:space="preserve">Please email completed forms to Kathy Johnson at the Comptroller General's Office: </t>
    </r>
    <r>
      <rPr>
        <u/>
        <sz val="12"/>
        <color rgb="FFFF0000"/>
        <rFont val="Calibri"/>
        <family val="2"/>
        <scheme val="minor"/>
      </rPr>
      <t>KJohnson@cg.sc.gov</t>
    </r>
    <r>
      <rPr>
        <sz val="12"/>
        <color rgb="FFFF0000"/>
        <rFont val="Calibri"/>
        <family val="2"/>
        <scheme val="minor"/>
      </rPr>
      <t xml:space="preserve"> </t>
    </r>
  </si>
  <si>
    <t>(YES or NO)</t>
  </si>
  <si>
    <t>PART IV.  Interest Bearing Funds Only (4XXXXXXX)</t>
  </si>
  <si>
    <r>
      <t>PART I.</t>
    </r>
    <r>
      <rPr>
        <b/>
        <sz val="7"/>
        <color indexed="8"/>
        <rFont val="Calibri"/>
        <family val="2"/>
        <scheme val="minor"/>
      </rPr>
      <t>    </t>
    </r>
    <r>
      <rPr>
        <b/>
        <sz val="12"/>
        <color indexed="8"/>
        <rFont val="Calibri"/>
        <family val="2"/>
        <scheme val="minor"/>
      </rPr>
      <t>Determination of Fund Type - FIDUCIARY (Agency/Custodial or Trust), PROPRIETARY (Internal Service or</t>
    </r>
  </si>
  <si>
    <t xml:space="preserve"> 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</si>
  <si>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</si>
  <si>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</si>
  <si>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</si>
  <si>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</si>
  <si>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</si>
  <si>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</si>
  <si>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</si>
  <si>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LEGISLATIVE DEPARTMENT - LEGISLATIVE SERVICES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</si>
  <si>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</si>
  <si>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</si>
  <si>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</si>
  <si>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</si>
  <si>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</si>
  <si>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</si>
  <si>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</si>
  <si>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</si>
  <si>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</si>
  <si>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 - EXECUTIVE CONTROL OF STATE</t>
  </si>
  <si>
    <t>D100</t>
  </si>
  <si>
    <t>GOVERNOR'S OFFICE - STATE LAW ENFORCEMENT DIVISION</t>
  </si>
  <si>
    <t>D200</t>
  </si>
  <si>
    <t>GOVERNOR'S OFFICE - MANSION &amp; GROUNDS</t>
  </si>
  <si>
    <t>D250</t>
  </si>
  <si>
    <t>INSPECTOR GENERAL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</si>
  <si>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</si>
  <si>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</si>
  <si>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</si>
  <si>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</si>
  <si>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</si>
  <si>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</si>
  <si>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</si>
  <si>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</si>
  <si>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E170</t>
  </si>
  <si>
    <t>TOBACCO SETTLEMENT REVENUE MANAGEMENT AUTHORITY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</si>
  <si>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</si>
  <si>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</si>
  <si>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</si>
  <si>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</si>
  <si>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</si>
  <si>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</si>
  <si>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</si>
  <si>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</si>
  <si>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</si>
  <si>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</si>
  <si>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E250</t>
  </si>
  <si>
    <t>STATE ACTIVITY DUTY</t>
  </si>
  <si>
    <t>E260</t>
  </si>
  <si>
    <t>DEPARTMENT OF VETERANS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</si>
  <si>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</si>
  <si>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</si>
  <si>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</si>
  <si>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</si>
  <si>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</si>
  <si>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</si>
  <si>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</si>
  <si>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SFAA - STATE AUDITOR'S OFFICE</t>
  </si>
  <si>
    <t>F290</t>
  </si>
  <si>
    <t>SC RETIREMENT SYSTEMS TRUST FUNDS</t>
  </si>
  <si>
    <t>F300</t>
  </si>
  <si>
    <t>STATWIDE EMPLOYEE BENEFITS</t>
  </si>
  <si>
    <t>F310</t>
  </si>
  <si>
    <t>CAPITAL RESERVE FUND</t>
  </si>
  <si>
    <t>F500</t>
  </si>
  <si>
    <t>PUBLIC EMPLOYEE BENEFITS AUTHORITY</t>
  </si>
  <si>
    <t>H030</t>
  </si>
  <si>
    <t>COMMISSION ON HIGHER EDUCATION</t>
  </si>
  <si>
    <t>H060</t>
  </si>
  <si>
    <t>HIGHER EDUCATION TUITION GRANTS COMMISSION</t>
  </si>
  <si>
    <t>H090</t>
  </si>
  <si>
    <t>THE CITADE</t>
  </si>
  <si>
    <t>H120</t>
  </si>
  <si>
    <t>CLEMSON UNIVERSITY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</si>
  <si>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</si>
  <si>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</si>
  <si>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</si>
  <si>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</si>
  <si>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</si>
  <si>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</si>
  <si>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</si>
  <si>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</si>
  <si>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</si>
  <si>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 xml:space="preserve">SOUTH CAROLINA STATE UNIVERSITY </t>
  </si>
  <si>
    <t>H270</t>
  </si>
  <si>
    <t>UNIVERSITY OF SOUTH CAROLINA</t>
  </si>
  <si>
    <t>H290</t>
  </si>
  <si>
    <t>UNIVERSITY OF SOUTH CAROLINA - AIKEN CAMPUS</t>
  </si>
  <si>
    <t>H340</t>
  </si>
  <si>
    <t>UNIVERSITY OF SOUTH CAROLINA - SPARTANBURG CAMPUS</t>
  </si>
  <si>
    <t>H360</t>
  </si>
  <si>
    <t>UNIVERSITY OF SOUTH CAROLINA - BEAUFORT CAMPUS</t>
  </si>
  <si>
    <t>H370</t>
  </si>
  <si>
    <t xml:space="preserve">UNIVERSITY OF SOUTH CAROLINA - LANCASTER CAMPUS </t>
  </si>
  <si>
    <t>H380</t>
  </si>
  <si>
    <t xml:space="preserve">UNIVERSITY OF SOUTH CAROLINA - SALKEHATCHIE CAMPUS </t>
  </si>
  <si>
    <t>H390</t>
  </si>
  <si>
    <t xml:space="preserve">UNIVERSITY OF SOUTH CAROLINA - SUMTER CAMPUS </t>
  </si>
  <si>
    <t>H400</t>
  </si>
  <si>
    <t xml:space="preserve">UNIVERSITY OF SOUTH CAROLINA - UNION CAMPUS </t>
  </si>
  <si>
    <t>H470</t>
  </si>
  <si>
    <t xml:space="preserve">WINTHROP UNIVERSITY </t>
  </si>
  <si>
    <t>H510</t>
  </si>
  <si>
    <t xml:space="preserve">MEDICAL UNIVERSITY OF SOUTH CAROLINA </t>
  </si>
  <si>
    <t>H520</t>
  </si>
  <si>
    <t>MEDICAL UNIVERSITY HOSPITAL AUTHORITY</t>
  </si>
  <si>
    <t>H530</t>
  </si>
  <si>
    <t>CONSORTIUM OF COMMUNITY TEACHING HOSPITALS</t>
  </si>
  <si>
    <t>H590</t>
  </si>
  <si>
    <t>BOARD FOR TECHNICAL &amp; COMPREHENSIVE EDUCATION</t>
  </si>
  <si>
    <t>H630</t>
  </si>
  <si>
    <t>DEPARTMENT OF EDUCATION</t>
  </si>
  <si>
    <t>H670</t>
  </si>
  <si>
    <t>EDUCATIONAL TELEVISION COMMISSION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</si>
  <si>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</si>
  <si>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</si>
  <si>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</si>
  <si>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</si>
  <si>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</si>
  <si>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</si>
  <si>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</si>
  <si>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</si>
  <si>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</si>
  <si>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</si>
  <si>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</si>
  <si>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</si>
  <si>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</si>
  <si>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</si>
  <si>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</si>
  <si>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</si>
  <si>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</si>
  <si>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</si>
  <si>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</si>
  <si>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</si>
  <si>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</si>
  <si>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</si>
  <si>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</si>
  <si>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</si>
  <si>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</si>
  <si>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</si>
  <si>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</si>
  <si>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DEPARTMENT OF PUBLIC SAFETY DPS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</si>
  <si>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</si>
  <si>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</si>
  <si>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</si>
  <si>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</si>
  <si>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</si>
  <si>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</si>
  <si>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</si>
  <si>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</si>
  <si>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</si>
  <si>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</si>
  <si>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</si>
  <si>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</si>
  <si>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</si>
  <si>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</si>
  <si>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</si>
  <si>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</si>
  <si>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</si>
  <si>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</si>
  <si>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</si>
  <si>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</si>
  <si>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</si>
  <si>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</si>
  <si>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</si>
  <si>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</si>
  <si>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</si>
  <si>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</si>
  <si>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</si>
  <si>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</si>
  <si>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</si>
  <si>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</si>
  <si>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</si>
  <si>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</si>
  <si>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</si>
  <si>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</si>
  <si>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</si>
  <si>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</si>
  <si>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</si>
  <si>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</si>
  <si>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</si>
  <si>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</si>
  <si>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P340</t>
  </si>
  <si>
    <t>JOBS-ECONOMIC DEVELOPMENT AUTHORITY</t>
  </si>
  <si>
    <t>P350</t>
  </si>
  <si>
    <t>SOUTH CAROLINA RESOURCES AUTHORITY</t>
  </si>
  <si>
    <t>P360</t>
  </si>
  <si>
    <t>PATRIOTS POINT DEVELOPMENT AUTHORITY</t>
  </si>
  <si>
    <t>P380</t>
  </si>
  <si>
    <t>SOUTH CAROLINA RESEARCH AUTHORITY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</si>
  <si>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</si>
  <si>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</si>
  <si>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</si>
  <si>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</si>
  <si>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</si>
  <si>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</si>
  <si>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</si>
  <si>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</si>
  <si>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</si>
  <si>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</si>
  <si>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R120</t>
  </si>
  <si>
    <t>STATE ACCIDENT FUND</t>
  </si>
  <si>
    <t>R140</t>
  </si>
  <si>
    <t>PATIENTS' COMPENSATION FUND</t>
  </si>
  <si>
    <t>R160</t>
  </si>
  <si>
    <t>SECOND INJURY FUND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</si>
  <si>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</si>
  <si>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</si>
  <si>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</si>
  <si>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</si>
  <si>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</si>
  <si>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</si>
  <si>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</si>
  <si>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</si>
  <si>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</si>
  <si>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</si>
  <si>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</si>
  <si>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DEPARTMENT OF REVENUE AND TAXATION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</si>
  <si>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</si>
  <si>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</si>
  <si>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</si>
  <si>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</si>
  <si>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</si>
  <si>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</si>
  <si>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</si>
  <si>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</si>
  <si>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</si>
  <si>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</si>
  <si>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</si>
  <si>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TRANSPORTAION FUNDS</t>
  </si>
  <si>
    <t>U300</t>
  </si>
  <si>
    <t>AERONAUTICS DIVISION</t>
  </si>
  <si>
    <t>V040</t>
  </si>
  <si>
    <t xml:space="preserve">DEBT SERVICE </t>
  </si>
  <si>
    <t>X120</t>
  </si>
  <si>
    <t>AID TO SUBDIVISIONS - COMPTROLLER GENERAL'S OFFICE</t>
  </si>
  <si>
    <t>X220</t>
  </si>
  <si>
    <t>AID TO SUBDIVISIONS - STATE TREASURER</t>
  </si>
  <si>
    <t>X440</t>
  </si>
  <si>
    <t>AID TO SUBDIVISIONS - DEPARTMENT OF REVENUE</t>
  </si>
  <si>
    <t>Y080</t>
  </si>
  <si>
    <t>PUBLIC RAILWAYS COMMISSION</t>
  </si>
  <si>
    <t>Y140</t>
  </si>
  <si>
    <t>PORTS AUTHORITY</t>
  </si>
  <si>
    <t>Y180</t>
  </si>
  <si>
    <t>PUBLIC SERVICE AUTHORITY</t>
  </si>
  <si>
    <t>Y200</t>
  </si>
  <si>
    <t>SOUTH CAROLINA LOTTERY COMMISSION</t>
  </si>
  <si>
    <t>Email:</t>
  </si>
  <si>
    <t>Comptroller General's Office - New Fund Request Form</t>
  </si>
  <si>
    <t>D300</t>
  </si>
  <si>
    <t>OFFICE OF RESILIENCE</t>
  </si>
  <si>
    <t>H640</t>
  </si>
  <si>
    <t>GOVERNOR'S SCHOOL FOR THE ARTS &amp; HUMANITIES</t>
  </si>
  <si>
    <t>H650</t>
  </si>
  <si>
    <t>GOVERNOR'S SCHOOL FOR SCIENCE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</si>
</sst>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name val="Californian FB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sto MT"/>
      <family val="1"/>
    </font>
    <font>
      <sz val="12"/>
      <color theme="1"/>
      <name val="Calisto MT"/>
      <family val="1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24"/>
      <color theme="3" tint="-0.24997711111789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0">
    <xf numFmtId="0" fontId="0" fillId="0" borderId="0" xfId="0"/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5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 indent="3"/>
    </xf>
    <xf numFmtId="9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0" fontId="10" fillId="2" borderId="5" xfId="0" applyFont="1" applyFill="1" applyBorder="1"/>
    <xf numFmtId="0" fontId="7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1" fillId="2" borderId="0" xfId="0" applyFont="1" applyFill="1" applyBorder="1"/>
    <xf numFmtId="0" fontId="8" fillId="2" borderId="0" xfId="0" applyFont="1" applyFill="1" applyBorder="1" applyAlignment="1" applyProtection="1">
      <alignment horizontal="left" indent="5"/>
      <protection locked="0"/>
    </xf>
    <xf numFmtId="0" fontId="19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4" fillId="2" borderId="0" xfId="0" applyFont="1" applyFill="1" applyBorder="1" applyAlignment="1">
      <alignment horizontal="centerContinuous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Alignment="1">
      <alignment horizontal="centerContinuous"/>
    </xf>
    <xf numFmtId="0" fontId="25" fillId="2" borderId="5" xfId="0" applyFont="1" applyFill="1" applyBorder="1"/>
    <xf numFmtId="0" fontId="24" fillId="2" borderId="5" xfId="0" applyFont="1" applyFill="1" applyBorder="1"/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/>
    <xf numFmtId="0" fontId="8" fillId="0" borderId="5" xfId="0" applyFont="1" applyFill="1" applyBorder="1" applyProtection="1"/>
    <xf numFmtId="0" fontId="8" fillId="2" borderId="0" xfId="0" applyFont="1" applyFill="1" applyBorder="1" applyAlignment="1">
      <alignment horizontal="left" vertical="top" indent="1"/>
    </xf>
    <xf numFmtId="0" fontId="30" fillId="2" borderId="0" xfId="0" applyFont="1" applyFill="1" applyBorder="1"/>
    <xf numFmtId="0" fontId="7" fillId="2" borderId="0" xfId="0" applyFont="1" applyFill="1" applyBorder="1" applyAlignment="1">
      <alignment horizontal="center"/>
    </xf>
    <xf numFmtId="49" fontId="7" fillId="3" borderId="5" xfId="0" applyNumberFormat="1" applyFont="1" applyFill="1" applyBorder="1" applyAlignment="1" applyProtection="1">
      <alignment horizontal="center" shrinkToFit="1"/>
      <protection locked="0"/>
    </xf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65" fontId="7" fillId="3" borderId="5" xfId="0" applyNumberFormat="1" applyFont="1" applyFill="1" applyBorder="1" applyAlignment="1" applyProtection="1">
      <alignment horizontal="center" shrinkToFit="1"/>
      <protection locked="0"/>
    </xf>
    <xf numFmtId="49" fontId="9" fillId="2" borderId="0" xfId="5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1" applyFont="1"/>
    <xf numFmtId="0" fontId="32" fillId="2" borderId="0" xfId="0" applyFont="1" applyFill="1" applyAlignment="1">
      <alignment horizontal="center"/>
    </xf>
    <xf numFmtId="0" fontId="7" fillId="3" borderId="5" xfId="0" applyNumberFormat="1" applyFont="1" applyFill="1" applyBorder="1" applyAlignment="1" applyProtection="1">
      <alignment horizontal="left" shrinkToFit="1"/>
    </xf>
    <xf numFmtId="49" fontId="9" fillId="2" borderId="0" xfId="5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>
      <alignment horizontal="center"/>
    </xf>
    <xf numFmtId="49" fontId="7" fillId="3" borderId="5" xfId="0" applyNumberFormat="1" applyFont="1" applyFill="1" applyBorder="1" applyAlignment="1" applyProtection="1">
      <alignment horizontal="left" shrinkToFit="1"/>
      <protection locked="0"/>
    </xf>
    <xf numFmtId="0" fontId="7" fillId="3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164" fontId="7" fillId="3" borderId="5" xfId="0" applyNumberFormat="1" applyFont="1" applyFill="1" applyBorder="1" applyAlignment="1" applyProtection="1">
      <alignment horizontal="center" shrinkToFit="1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1"/>
  <sheetViews>
    <sheetView tabSelected="1" zoomScaleNormal="100" workbookViewId="0"/>
  </sheetViews>
  <sheetFormatPr defaultColWidth="9" defaultRowHeight="15.75" x14ac:dyDescent="0.3"/>
  <cols>
    <col min="1" max="1" width="8" style="1" customWidth="1"/>
    <col min="2" max="2" width="8.44140625" style="1" customWidth="1"/>
    <col min="3" max="3" width="3.109375" style="1" bestFit="1" customWidth="1"/>
    <col min="4" max="4" width="9" style="1"/>
    <col min="5" max="5" width="6.5546875" style="1" customWidth="1"/>
    <col min="6" max="6" width="4.5546875" style="1" customWidth="1"/>
    <col min="7" max="7" width="9" style="1"/>
    <col min="8" max="8" width="1.5546875" style="1" customWidth="1"/>
    <col min="9" max="9" width="6.5546875" style="1" customWidth="1"/>
    <col min="10" max="10" width="9" style="1"/>
    <col min="11" max="11" width="1.5546875" style="1" customWidth="1"/>
    <col min="12" max="12" width="9" style="1"/>
    <col min="13" max="13" width="9.88671875" style="1" customWidth="1"/>
    <col min="14" max="14" width="3.5546875" style="1" customWidth="1"/>
    <col min="15" max="15" width="11.44140625" style="1" customWidth="1"/>
    <col min="16" max="16" width="4.44140625" style="1" customWidth="1"/>
    <col min="17" max="17" width="0.88671875" style="1" customWidth="1"/>
    <col min="18" max="16384" width="9" style="1"/>
  </cols>
  <sheetData>
    <row r="1" spans="1:16" s="35" customFormat="1" ht="10.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3" customFormat="1" ht="30.15" x14ac:dyDescent="0.45">
      <c r="A2" s="57" t="s">
        <v>306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2"/>
    </row>
    <row r="3" spans="1:16" s="31" customFormat="1" ht="15.05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4" customFormat="1" ht="12.45" x14ac:dyDescent="0.25">
      <c r="A4" s="32"/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</row>
    <row r="5" spans="1:16" x14ac:dyDescent="0.3">
      <c r="A5" s="2" t="s">
        <v>0</v>
      </c>
      <c r="B5" s="48"/>
      <c r="C5" s="2"/>
      <c r="D5" s="58" t="str">
        <f>IFERROR(VLOOKUP(B5,Agencies!C:D,2,FALSE)," ")</f>
        <v xml:space="preserve"> </v>
      </c>
      <c r="E5" s="58"/>
      <c r="F5" s="58"/>
      <c r="G5" s="58"/>
      <c r="H5" s="58"/>
      <c r="I5" s="58"/>
      <c r="J5" s="58"/>
      <c r="K5" s="58"/>
      <c r="L5" s="58"/>
      <c r="M5" s="2"/>
      <c r="N5" s="2"/>
      <c r="O5" s="2"/>
      <c r="P5" s="2"/>
    </row>
    <row r="6" spans="1:16" x14ac:dyDescent="0.3">
      <c r="A6" s="2"/>
      <c r="B6" s="3" t="s">
        <v>1</v>
      </c>
      <c r="C6" s="2"/>
      <c r="D6" s="88" t="s">
        <v>2</v>
      </c>
      <c r="E6" s="88"/>
      <c r="F6" s="88"/>
      <c r="G6" s="88"/>
      <c r="H6" s="88"/>
      <c r="I6" s="88"/>
      <c r="J6" s="88"/>
      <c r="K6" s="88"/>
      <c r="L6" s="88"/>
      <c r="M6" s="2"/>
      <c r="N6" s="2"/>
      <c r="O6" s="2"/>
      <c r="P6" s="2"/>
    </row>
    <row r="7" spans="1:1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4" t="s">
        <v>9</v>
      </c>
      <c r="B8" s="53"/>
      <c r="C8" s="5" t="s">
        <v>3</v>
      </c>
      <c r="D8" s="62"/>
      <c r="E8" s="62"/>
      <c r="F8" s="62"/>
      <c r="G8" s="62"/>
      <c r="H8" s="62"/>
      <c r="I8" s="5" t="s">
        <v>4</v>
      </c>
      <c r="J8" s="62"/>
      <c r="K8" s="62"/>
      <c r="L8" s="62"/>
      <c r="M8" s="62"/>
      <c r="N8" s="62"/>
      <c r="O8" s="62"/>
      <c r="P8" s="2"/>
    </row>
    <row r="9" spans="1:16" x14ac:dyDescent="0.3">
      <c r="A9" s="2"/>
      <c r="B9" s="3" t="s">
        <v>6</v>
      </c>
      <c r="C9" s="2"/>
      <c r="D9" s="61" t="s">
        <v>10</v>
      </c>
      <c r="E9" s="61"/>
      <c r="F9" s="61"/>
      <c r="G9" s="61"/>
      <c r="H9" s="2"/>
      <c r="I9" s="2"/>
      <c r="K9" s="2"/>
      <c r="L9" s="5"/>
      <c r="M9" s="59"/>
      <c r="N9" s="60"/>
      <c r="O9" s="60"/>
      <c r="P9" s="2"/>
    </row>
    <row r="10" spans="1:16" x14ac:dyDescent="0.3">
      <c r="A10" s="2"/>
      <c r="B10" s="47"/>
      <c r="C10" s="2"/>
      <c r="D10" s="47"/>
      <c r="E10" s="47"/>
      <c r="F10" s="47"/>
      <c r="G10" s="47"/>
      <c r="H10" s="2"/>
      <c r="I10" s="2"/>
      <c r="K10" s="2"/>
      <c r="L10" s="5"/>
      <c r="M10" s="54"/>
      <c r="N10" s="55"/>
      <c r="O10" s="55"/>
      <c r="P10" s="2"/>
    </row>
    <row r="11" spans="1:16" x14ac:dyDescent="0.3">
      <c r="A11" s="2"/>
      <c r="B11" s="5"/>
      <c r="C11" s="5" t="s">
        <v>305</v>
      </c>
      <c r="D11" s="87"/>
      <c r="E11" s="87"/>
      <c r="F11" s="87"/>
      <c r="G11" s="87"/>
      <c r="H11" s="87"/>
      <c r="I11" s="5" t="s">
        <v>5</v>
      </c>
      <c r="J11" s="89"/>
      <c r="K11" s="89"/>
      <c r="L11" s="89"/>
      <c r="M11" s="54"/>
      <c r="N11" s="55"/>
      <c r="O11" s="55"/>
      <c r="P11" s="2"/>
    </row>
    <row r="12" spans="1:16" ht="18.350000000000001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4" t="s">
        <v>11</v>
      </c>
      <c r="B13" s="53"/>
      <c r="C13" s="5" t="s">
        <v>3</v>
      </c>
      <c r="D13" s="62"/>
      <c r="E13" s="62"/>
      <c r="F13" s="62"/>
      <c r="G13" s="62"/>
      <c r="H13" s="62"/>
      <c r="I13" s="5" t="s">
        <v>4</v>
      </c>
      <c r="J13" s="62"/>
      <c r="K13" s="62"/>
      <c r="L13" s="62"/>
      <c r="M13" s="62"/>
      <c r="N13" s="62"/>
      <c r="O13" s="62"/>
      <c r="P13" s="2"/>
    </row>
    <row r="14" spans="1:16" x14ac:dyDescent="0.3">
      <c r="A14" s="2"/>
      <c r="B14" s="3" t="s">
        <v>6</v>
      </c>
      <c r="C14" s="2"/>
      <c r="D14" s="61" t="s">
        <v>10</v>
      </c>
      <c r="E14" s="61"/>
      <c r="F14" s="61"/>
      <c r="G14" s="61"/>
      <c r="H14" s="2"/>
      <c r="I14" s="2"/>
      <c r="K14" s="2"/>
      <c r="L14" s="5"/>
      <c r="M14" s="60"/>
      <c r="N14" s="60"/>
      <c r="O14" s="60"/>
      <c r="P14" s="2"/>
    </row>
    <row r="15" spans="1:16" x14ac:dyDescent="0.3">
      <c r="A15" s="2"/>
      <c r="B15" s="47"/>
      <c r="C15" s="2"/>
      <c r="D15" s="47"/>
      <c r="E15" s="47"/>
      <c r="F15" s="47"/>
      <c r="G15" s="47"/>
      <c r="H15" s="2"/>
      <c r="I15" s="2"/>
      <c r="K15" s="2"/>
      <c r="L15" s="5"/>
      <c r="M15" s="55"/>
      <c r="N15" s="55"/>
      <c r="O15" s="55"/>
      <c r="P15" s="2"/>
    </row>
    <row r="16" spans="1:16" x14ac:dyDescent="0.3">
      <c r="A16" s="2"/>
      <c r="B16" s="47"/>
      <c r="C16" s="5" t="s">
        <v>305</v>
      </c>
      <c r="D16" s="87"/>
      <c r="E16" s="87"/>
      <c r="F16" s="87"/>
      <c r="G16" s="87"/>
      <c r="H16" s="87"/>
      <c r="I16" s="5" t="s">
        <v>5</v>
      </c>
      <c r="J16" s="89"/>
      <c r="K16" s="89"/>
      <c r="L16" s="89"/>
      <c r="M16" s="55"/>
      <c r="N16" s="55"/>
      <c r="O16" s="55"/>
      <c r="P16" s="2"/>
    </row>
    <row r="17" spans="1:16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"/>
    </row>
    <row r="18" spans="1:16" x14ac:dyDescent="0.3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P18" s="2"/>
    </row>
    <row r="19" spans="1:16" x14ac:dyDescent="0.3">
      <c r="A19" s="21" t="s">
        <v>20</v>
      </c>
      <c r="E19" s="63"/>
      <c r="F19" s="63"/>
      <c r="G19" s="63"/>
      <c r="H19" s="63"/>
      <c r="I19" s="2"/>
      <c r="J19" s="2"/>
      <c r="K19" s="2"/>
      <c r="M19" s="7" t="s">
        <v>12</v>
      </c>
      <c r="N19" s="49"/>
      <c r="O19" s="1" t="s">
        <v>55</v>
      </c>
      <c r="P19" s="2"/>
    </row>
    <row r="20" spans="1:16" x14ac:dyDescent="0.3">
      <c r="C20" s="2"/>
      <c r="D20" s="2"/>
      <c r="E20" s="2"/>
      <c r="F20" s="2"/>
      <c r="G20" s="2"/>
      <c r="H20" s="2"/>
      <c r="I20" s="2"/>
      <c r="J20" s="2"/>
      <c r="L20" s="9" t="s">
        <v>26</v>
      </c>
      <c r="M20" s="7"/>
      <c r="N20" s="49"/>
      <c r="O20" s="1" t="s">
        <v>55</v>
      </c>
    </row>
    <row r="21" spans="1:16" s="35" customFormat="1" ht="10.5" x14ac:dyDescent="0.2">
      <c r="C21" s="36"/>
      <c r="D21" s="36"/>
      <c r="E21" s="36"/>
      <c r="F21" s="36"/>
      <c r="G21" s="36"/>
      <c r="H21" s="36"/>
      <c r="I21" s="36"/>
      <c r="J21" s="36"/>
      <c r="M21" s="37"/>
      <c r="N21" s="38"/>
    </row>
    <row r="22" spans="1:16" x14ac:dyDescent="0.3">
      <c r="A22" s="21" t="s">
        <v>7</v>
      </c>
      <c r="D22" s="66"/>
      <c r="E22" s="66"/>
      <c r="F22" s="66"/>
      <c r="G22" s="66"/>
      <c r="H22" s="66"/>
      <c r="I22" s="66"/>
      <c r="J22" s="66"/>
      <c r="M22" s="7"/>
      <c r="N22" s="8"/>
    </row>
    <row r="23" spans="1:16" x14ac:dyDescent="0.3">
      <c r="C23" s="2"/>
      <c r="D23" s="2"/>
      <c r="E23" s="2"/>
      <c r="F23" s="2"/>
      <c r="G23" s="2"/>
      <c r="H23" s="2"/>
      <c r="I23" s="2"/>
      <c r="J23" s="2"/>
      <c r="M23" s="7"/>
      <c r="N23" s="8"/>
    </row>
    <row r="24" spans="1:16" x14ac:dyDescent="0.3">
      <c r="A24" s="17" t="s">
        <v>8</v>
      </c>
      <c r="C24" s="2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1:16" x14ac:dyDescent="0.3">
      <c r="B25" s="7"/>
      <c r="C25" s="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</row>
    <row r="26" spans="1:16" x14ac:dyDescent="0.3">
      <c r="B26" s="7"/>
      <c r="C26" s="2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</row>
    <row r="27" spans="1:16" x14ac:dyDescent="0.3">
      <c r="C27" s="2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</row>
    <row r="28" spans="1:16" x14ac:dyDescent="0.3">
      <c r="C28" s="2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1:16" x14ac:dyDescent="0.3">
      <c r="C29" s="2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</row>
    <row r="30" spans="1:16" x14ac:dyDescent="0.3">
      <c r="C30" s="2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1:16" s="34" customFormat="1" ht="12.45" x14ac:dyDescent="0.25">
      <c r="A31" s="40"/>
      <c r="B31" s="40"/>
      <c r="C31" s="40"/>
      <c r="D31" s="40"/>
      <c r="E31" s="40"/>
      <c r="F31" s="40"/>
      <c r="G31" s="40"/>
      <c r="H31" s="41"/>
      <c r="I31" s="41"/>
      <c r="J31" s="41"/>
      <c r="K31" s="40"/>
      <c r="L31" s="40"/>
      <c r="M31" s="40"/>
      <c r="N31" s="40"/>
      <c r="O31" s="40"/>
    </row>
    <row r="33" spans="1:14" x14ac:dyDescent="0.3">
      <c r="A33" s="22" t="s">
        <v>57</v>
      </c>
    </row>
    <row r="34" spans="1:14" x14ac:dyDescent="0.3">
      <c r="A34" s="9"/>
      <c r="B34" s="12" t="s">
        <v>21</v>
      </c>
    </row>
    <row r="35" spans="1:14" x14ac:dyDescent="0.3">
      <c r="A35" s="9"/>
      <c r="B35" s="12"/>
    </row>
    <row r="36" spans="1:14" x14ac:dyDescent="0.3">
      <c r="A36" s="9" t="s">
        <v>34</v>
      </c>
    </row>
    <row r="37" spans="1:14" x14ac:dyDescent="0.3">
      <c r="A37" s="10" t="s">
        <v>36</v>
      </c>
    </row>
    <row r="38" spans="1:14" x14ac:dyDescent="0.3">
      <c r="A38" s="10" t="s">
        <v>22</v>
      </c>
    </row>
    <row r="39" spans="1:14" x14ac:dyDescent="0.3">
      <c r="A39" s="10" t="s">
        <v>23</v>
      </c>
    </row>
    <row r="40" spans="1:14" x14ac:dyDescent="0.3">
      <c r="A40" s="49"/>
    </row>
    <row r="41" spans="1:14" x14ac:dyDescent="0.3">
      <c r="A41" s="10" t="s">
        <v>27</v>
      </c>
    </row>
    <row r="42" spans="1:14" x14ac:dyDescent="0.3">
      <c r="A42" s="10" t="s">
        <v>53</v>
      </c>
      <c r="N42" s="8"/>
    </row>
    <row r="43" spans="1:14" x14ac:dyDescent="0.3">
      <c r="A43" s="49"/>
    </row>
    <row r="44" spans="1:14" ht="11.3" customHeight="1" x14ac:dyDescent="0.3">
      <c r="A44" s="9"/>
    </row>
    <row r="45" spans="1:14" x14ac:dyDescent="0.3">
      <c r="A45" s="9" t="s">
        <v>35</v>
      </c>
    </row>
    <row r="46" spans="1:14" x14ac:dyDescent="0.3">
      <c r="A46" s="10" t="s">
        <v>28</v>
      </c>
    </row>
    <row r="47" spans="1:14" x14ac:dyDescent="0.3">
      <c r="A47" s="49"/>
    </row>
    <row r="48" spans="1:14" x14ac:dyDescent="0.3">
      <c r="A48" s="10" t="s">
        <v>37</v>
      </c>
    </row>
    <row r="49" spans="1:16" x14ac:dyDescent="0.3">
      <c r="A49" s="49"/>
    </row>
    <row r="50" spans="1:16" x14ac:dyDescent="0.3">
      <c r="A50" s="10" t="s">
        <v>49</v>
      </c>
    </row>
    <row r="51" spans="1:16" x14ac:dyDescent="0.3">
      <c r="A51" s="49"/>
    </row>
    <row r="52" spans="1:16" x14ac:dyDescent="0.3">
      <c r="A52" s="11"/>
    </row>
    <row r="53" spans="1:16" x14ac:dyDescent="0.3">
      <c r="A53" s="24" t="s">
        <v>25</v>
      </c>
      <c r="B53" s="23"/>
    </row>
    <row r="54" spans="1:16" x14ac:dyDescent="0.3">
      <c r="A54" s="22" t="s">
        <v>24</v>
      </c>
    </row>
    <row r="55" spans="1:16" x14ac:dyDescent="0.3">
      <c r="A55" s="22"/>
    </row>
    <row r="56" spans="1:16" x14ac:dyDescent="0.3">
      <c r="A56" s="9" t="s">
        <v>29</v>
      </c>
    </row>
    <row r="57" spans="1:16" x14ac:dyDescent="0.3">
      <c r="A57" s="49"/>
      <c r="N57" s="12"/>
    </row>
    <row r="58" spans="1:16" x14ac:dyDescent="0.3">
      <c r="A58" s="10" t="s">
        <v>51</v>
      </c>
      <c r="O58" s="14"/>
    </row>
    <row r="59" spans="1:16" x14ac:dyDescent="0.3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x14ac:dyDescent="0.3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1:16" x14ac:dyDescent="0.3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</row>
    <row r="62" spans="1:16" x14ac:dyDescent="0.3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</row>
    <row r="63" spans="1:16" x14ac:dyDescent="0.3">
      <c r="A63" s="17" t="s">
        <v>30</v>
      </c>
      <c r="N63" s="12"/>
    </row>
    <row r="64" spans="1:16" x14ac:dyDescent="0.3">
      <c r="A64" s="49"/>
    </row>
    <row r="65" spans="1:15" x14ac:dyDescent="0.3">
      <c r="A65" s="17" t="s">
        <v>31</v>
      </c>
    </row>
    <row r="66" spans="1:15" x14ac:dyDescent="0.3">
      <c r="A66" s="49"/>
      <c r="O66" s="14"/>
    </row>
    <row r="67" spans="1:15" x14ac:dyDescent="0.3">
      <c r="A67" s="17" t="s">
        <v>32</v>
      </c>
    </row>
    <row r="68" spans="1:15" x14ac:dyDescent="0.3">
      <c r="A68" s="17" t="s">
        <v>33</v>
      </c>
    </row>
    <row r="69" spans="1:15" x14ac:dyDescent="0.3">
      <c r="A69" s="49"/>
      <c r="O69" s="14"/>
    </row>
    <row r="70" spans="1:15" x14ac:dyDescent="0.3">
      <c r="A70" s="9"/>
    </row>
    <row r="71" spans="1:15" x14ac:dyDescent="0.3">
      <c r="A71" s="22" t="s">
        <v>46</v>
      </c>
    </row>
    <row r="72" spans="1:15" x14ac:dyDescent="0.3">
      <c r="A72" s="9"/>
    </row>
    <row r="73" spans="1:15" x14ac:dyDescent="0.3">
      <c r="A73" s="15" t="s">
        <v>39</v>
      </c>
    </row>
    <row r="74" spans="1:15" x14ac:dyDescent="0.3">
      <c r="A74" s="44" t="str">
        <f>IF(OR(A57="Yes",A69="YES")=TRUE,"YES",IF(AND(A57="No",A69="No")=TRUE,"NO",""))</f>
        <v/>
      </c>
    </row>
    <row r="75" spans="1:15" x14ac:dyDescent="0.3">
      <c r="A75" s="15" t="s">
        <v>38</v>
      </c>
      <c r="N75" s="8"/>
    </row>
    <row r="76" spans="1:15" x14ac:dyDescent="0.3">
      <c r="A76" s="49"/>
    </row>
    <row r="77" spans="1:15" x14ac:dyDescent="0.3">
      <c r="A77" s="15" t="s">
        <v>50</v>
      </c>
    </row>
    <row r="78" spans="1:15" x14ac:dyDescent="0.3">
      <c r="A78" s="15" t="s">
        <v>40</v>
      </c>
    </row>
    <row r="79" spans="1:15" x14ac:dyDescent="0.3">
      <c r="A79" s="15" t="s">
        <v>41</v>
      </c>
    </row>
    <row r="80" spans="1:15" x14ac:dyDescent="0.3">
      <c r="A80" s="49"/>
    </row>
    <row r="81" spans="1:16" x14ac:dyDescent="0.3">
      <c r="A81" s="45" t="s">
        <v>42</v>
      </c>
      <c r="N81" s="8"/>
    </row>
    <row r="82" spans="1:16" x14ac:dyDescent="0.3">
      <c r="A82" s="49"/>
    </row>
    <row r="83" spans="1:16" x14ac:dyDescent="0.3">
      <c r="A83" s="13" t="s">
        <v>44</v>
      </c>
    </row>
    <row r="84" spans="1:16" x14ac:dyDescent="0.3">
      <c r="A84" s="13" t="s">
        <v>43</v>
      </c>
    </row>
    <row r="85" spans="1:16" x14ac:dyDescent="0.3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 x14ac:dyDescent="0.3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/>
    </row>
    <row r="87" spans="1:16" x14ac:dyDescent="0.3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/>
    </row>
    <row r="88" spans="1:16" x14ac:dyDescent="0.3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6"/>
    </row>
    <row r="89" spans="1:16" x14ac:dyDescent="0.3">
      <c r="A89" s="15"/>
      <c r="L89" s="65"/>
      <c r="M89" s="65"/>
      <c r="O89" s="14"/>
    </row>
    <row r="90" spans="1:16" x14ac:dyDescent="0.3">
      <c r="A90" s="26" t="str">
        <f>"FORMULA RESULT: The fund balance should be reported as "&amp;IF(A74="Yes","Restricted",IF(A76="Yes","Non-Spendible",IF(A80="Yes",IF(A82="Yes","Committed",IF(N81="No","Assigned","")),IF(AND(A74="",A76="",A80="")=TRUE,"","Unassigned"))))&amp;"."</f>
        <v>FORMULA RESULT: The fund balance should be reported as .</v>
      </c>
      <c r="O90" s="8"/>
    </row>
    <row r="91" spans="1:16" x14ac:dyDescent="0.3">
      <c r="A91" s="15"/>
      <c r="B91" s="12"/>
      <c r="O91" s="8"/>
    </row>
    <row r="92" spans="1:16" ht="15.75" customHeight="1" x14ac:dyDescent="0.3">
      <c r="A92" s="67" t="s">
        <v>56</v>
      </c>
      <c r="B92" s="67"/>
      <c r="C92" s="67"/>
      <c r="D92" s="67"/>
      <c r="E92" s="67"/>
      <c r="F92" s="67"/>
      <c r="G92" s="67"/>
    </row>
    <row r="93" spans="1:16" ht="15.75" customHeight="1" x14ac:dyDescent="0.3">
      <c r="A93" s="16"/>
      <c r="B93" s="16"/>
      <c r="C93" s="16"/>
      <c r="D93" s="16"/>
      <c r="E93" s="16"/>
      <c r="F93" s="16"/>
      <c r="G93" s="16"/>
    </row>
    <row r="94" spans="1:16" ht="15.75" customHeight="1" x14ac:dyDescent="0.3">
      <c r="A94" s="15" t="s">
        <v>45</v>
      </c>
    </row>
    <row r="95" spans="1:16" ht="15.75" customHeight="1" x14ac:dyDescent="0.3">
      <c r="A95" s="15"/>
    </row>
    <row r="96" spans="1:16" ht="15.75" customHeight="1" x14ac:dyDescent="0.3">
      <c r="A96" s="27" t="s">
        <v>13</v>
      </c>
      <c r="C96" s="25"/>
      <c r="E96" s="50"/>
      <c r="F96" s="50"/>
      <c r="G96" s="50"/>
      <c r="H96" s="50"/>
      <c r="I96" s="50"/>
      <c r="J96" s="50"/>
      <c r="O96" s="68"/>
      <c r="P96" s="68"/>
    </row>
    <row r="97" spans="1:16" ht="15.75" customHeight="1" x14ac:dyDescent="0.3">
      <c r="A97" s="27" t="s">
        <v>14</v>
      </c>
      <c r="C97" s="25"/>
      <c r="E97" s="50"/>
      <c r="F97" s="50"/>
      <c r="G97" s="50"/>
      <c r="H97" s="50"/>
      <c r="I97" s="50"/>
      <c r="J97" s="50"/>
      <c r="O97" s="68"/>
      <c r="P97" s="68"/>
    </row>
    <row r="98" spans="1:16" ht="15.75" customHeight="1" x14ac:dyDescent="0.3">
      <c r="A98" s="27" t="s">
        <v>15</v>
      </c>
      <c r="C98" s="25"/>
      <c r="E98" s="50"/>
      <c r="F98" s="50"/>
      <c r="G98" s="50"/>
      <c r="H98" s="50"/>
      <c r="I98" s="50"/>
      <c r="J98" s="50"/>
      <c r="O98" s="68"/>
      <c r="P98" s="68"/>
    </row>
    <row r="99" spans="1:16" ht="15.75" customHeight="1" x14ac:dyDescent="0.3">
      <c r="A99" s="27" t="s">
        <v>16</v>
      </c>
      <c r="C99" s="25"/>
      <c r="E99" s="50"/>
      <c r="F99" s="50"/>
      <c r="G99" s="50"/>
      <c r="H99" s="50"/>
      <c r="I99" s="50"/>
      <c r="J99" s="50"/>
      <c r="O99" s="68"/>
      <c r="P99" s="68"/>
    </row>
    <row r="100" spans="1:16" ht="15.75" customHeight="1" x14ac:dyDescent="0.3">
      <c r="A100" s="27" t="s">
        <v>17</v>
      </c>
      <c r="C100" s="25"/>
      <c r="E100" s="50"/>
      <c r="F100" s="50"/>
      <c r="G100" s="50"/>
      <c r="H100" s="50"/>
      <c r="I100" s="50"/>
      <c r="J100" s="50"/>
      <c r="O100" s="68"/>
      <c r="P100" s="68"/>
    </row>
    <row r="101" spans="1:16" ht="15.75" customHeight="1" x14ac:dyDescent="0.3">
      <c r="A101" s="15"/>
      <c r="L101" s="8"/>
      <c r="M101" s="8"/>
      <c r="O101" s="8"/>
      <c r="P101" s="8"/>
    </row>
    <row r="102" spans="1:16" ht="15.75" customHeight="1" x14ac:dyDescent="0.3">
      <c r="A102" s="67" t="s">
        <v>52</v>
      </c>
      <c r="B102" s="67"/>
      <c r="C102" s="67"/>
      <c r="D102" s="67"/>
      <c r="E102" s="67"/>
      <c r="F102" s="67"/>
      <c r="G102" s="67"/>
      <c r="L102" s="8"/>
      <c r="M102" s="8"/>
      <c r="O102" s="8"/>
      <c r="P102" s="8"/>
    </row>
    <row r="103" spans="1:16" ht="15.75" customHeight="1" x14ac:dyDescent="0.3">
      <c r="A103" s="16"/>
      <c r="B103" s="16"/>
      <c r="C103" s="16"/>
      <c r="D103" s="16"/>
      <c r="E103" s="16"/>
      <c r="F103" s="16"/>
      <c r="G103" s="16"/>
      <c r="L103" s="8"/>
      <c r="M103" s="8"/>
      <c r="O103" s="8"/>
      <c r="P103" s="8"/>
    </row>
    <row r="104" spans="1:16" ht="15.75" customHeight="1" x14ac:dyDescent="0.3">
      <c r="A104" s="15" t="s">
        <v>18</v>
      </c>
      <c r="E104" s="50"/>
      <c r="F104" s="50"/>
      <c r="G104" s="50"/>
      <c r="H104" s="50"/>
      <c r="I104" s="50"/>
      <c r="J104" s="50"/>
      <c r="L104" s="68"/>
      <c r="M104" s="68"/>
      <c r="O104" s="8"/>
      <c r="P104" s="8"/>
    </row>
    <row r="105" spans="1:16" ht="15.75" customHeight="1" x14ac:dyDescent="0.3">
      <c r="A105" s="15" t="s">
        <v>19</v>
      </c>
      <c r="E105" s="50"/>
      <c r="F105" s="50"/>
      <c r="G105" s="50"/>
      <c r="H105" s="50"/>
      <c r="I105" s="50"/>
      <c r="J105" s="50"/>
      <c r="L105" s="64"/>
      <c r="M105" s="64"/>
      <c r="O105" s="8"/>
      <c r="P105" s="8"/>
    </row>
    <row r="106" spans="1:16" ht="11.3" customHeight="1" x14ac:dyDescent="0.3">
      <c r="A106" s="15"/>
      <c r="L106" s="8"/>
      <c r="M106" s="8"/>
      <c r="O106" s="8"/>
      <c r="P106" s="8"/>
    </row>
    <row r="107" spans="1:16" x14ac:dyDescent="0.3">
      <c r="A107" s="28" t="s">
        <v>48</v>
      </c>
    </row>
    <row r="108" spans="1:16" x14ac:dyDescent="0.3">
      <c r="A108" s="28" t="s">
        <v>47</v>
      </c>
    </row>
    <row r="109" spans="1:16" x14ac:dyDescent="0.3">
      <c r="A109" s="28"/>
    </row>
    <row r="110" spans="1:16" x14ac:dyDescent="0.3">
      <c r="A110" s="46" t="s">
        <v>54</v>
      </c>
    </row>
    <row r="111" spans="1:16" x14ac:dyDescent="0.3">
      <c r="A111" s="18"/>
    </row>
  </sheetData>
  <mergeCells count="30">
    <mergeCell ref="D16:H16"/>
    <mergeCell ref="D11:H11"/>
    <mergeCell ref="D6:L6"/>
    <mergeCell ref="J11:L11"/>
    <mergeCell ref="J16:L16"/>
    <mergeCell ref="J8:O8"/>
    <mergeCell ref="J13:O13"/>
    <mergeCell ref="E19:H19"/>
    <mergeCell ref="L105:M105"/>
    <mergeCell ref="L89:M89"/>
    <mergeCell ref="D22:J22"/>
    <mergeCell ref="A102:G102"/>
    <mergeCell ref="L104:M104"/>
    <mergeCell ref="D24:O30"/>
    <mergeCell ref="A85:P88"/>
    <mergeCell ref="A92:G92"/>
    <mergeCell ref="O96:P96"/>
    <mergeCell ref="O97:P97"/>
    <mergeCell ref="O98:P98"/>
    <mergeCell ref="O99:P99"/>
    <mergeCell ref="O100:P100"/>
    <mergeCell ref="A59:P62"/>
    <mergeCell ref="A2:O2"/>
    <mergeCell ref="D5:L5"/>
    <mergeCell ref="M9:O9"/>
    <mergeCell ref="M14:O14"/>
    <mergeCell ref="D9:G9"/>
    <mergeCell ref="D14:G14"/>
    <mergeCell ref="D8:H8"/>
    <mergeCell ref="D13:H13"/>
  </mergeCells>
  <dataValidations xWindow="310" yWindow="678" count="7">
    <dataValidation allowBlank="1" showInputMessage="1" showErrorMessage="1" prompt="Enter the name of the fund." sqref="D22" xr:uid="{00000000-0002-0000-0000-000000000000}"/>
    <dataValidation allowBlank="1" showInputMessage="1" showErrorMessage="1" prompt="Provide a brief (1-3 sentence description of the purpose focusing on the revenue resources and contraints on its use).  If additional space is needed, attach a sheet." sqref="D24" xr:uid="{00000000-0002-0000-0000-000001000000}"/>
    <dataValidation allowBlank="1" showInputMessage="1" showErrorMessage="1" prompt="Provide a statutory reference to the Constitutional Article or Code of Law." sqref="L89:M89" xr:uid="{00000000-0002-0000-0000-000002000000}"/>
    <dataValidation type="list" allowBlank="1" showInputMessage="1" showErrorMessage="1" prompt="Select YES, NO or N/A" sqref="N75 A49 A69 A57 A51 A66 N42 A40 A47 N81 A64 A43 N21:N23" xr:uid="{00000000-0002-0000-0000-000003000000}">
      <formula1>"YES,NO, N/A"</formula1>
    </dataValidation>
    <dataValidation type="decimal" operator="lessThanOrEqual" allowBlank="1" showInputMessage="1" showErrorMessage="1" error="Enter a percentage." prompt="Enter the percentage of resources within the fund with this restriction." sqref="O66 O69 O89 O58" xr:uid="{00000000-0002-0000-0000-000004000000}">
      <formula1>1</formula1>
    </dataValidation>
    <dataValidation allowBlank="1" showInputMessage="1" showErrorMessage="1" prompt="Enter as string of numbers - Excel will format._x000a_" sqref="J16 J11" xr:uid="{00000000-0002-0000-0000-000005000000}"/>
    <dataValidation type="list" allowBlank="1" showInputMessage="1" showErrorMessage="1" prompt="Select YES or NO" sqref="A82 A76 A80 N19:N20" xr:uid="{00000000-0002-0000-0000-000006000000}">
      <formula1>"YES,NO"</formula1>
    </dataValidation>
  </dataValidations>
  <pageMargins left="0.25" right="0" top="0.25" bottom="0.25" header="0.3" footer="0.3"/>
  <pageSetup scale="9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310" yWindow="678" count="1">
        <x14:dataValidation type="list" allowBlank="1" showInputMessage="1" showErrorMessage="1" xr:uid="{E5A84B24-8AAC-4BA6-86BD-908DDDEAFBED}">
          <x14:formula1>
            <xm:f>Agencies!$C$3:$C$128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1FFE-A83F-4EAD-80C3-46706177123E}">
  <dimension ref="C2:D128"/>
  <sheetViews>
    <sheetView workbookViewId="0"/>
  </sheetViews>
  <sheetFormatPr defaultRowHeight="15.75" x14ac:dyDescent="0.3"/>
  <cols>
    <col min="3" max="3" width="5.33203125" style="51" bestFit="1" customWidth="1"/>
    <col min="4" max="4" width="85.77734375" style="51" customWidth="1"/>
    <col min="5" max="5" width="42.88671875" bestFit="1" customWidth="1"/>
  </cols>
  <sheetData>
    <row r="2" spans="3:4" x14ac:dyDescent="0.3">
      <c r="C2" s="51" t="s">
        <v>58</v>
      </c>
    </row>
    <row r="3" spans="3:4" x14ac:dyDescent="0.3">
      <c r="C3" s="51" t="s">
        <v>59</v>
      </c>
      <c r="D3" s="51" t="s">
        <v>60</v>
      </c>
    </row>
    <row r="4" spans="3:4" x14ac:dyDescent="0.3">
      <c r="C4" s="51" t="s">
        <v>61</v>
      </c>
      <c r="D4" s="51" t="s">
        <v>62</v>
      </c>
    </row>
    <row r="5" spans="3:4" x14ac:dyDescent="0.3">
      <c r="C5" s="51" t="s">
        <v>63</v>
      </c>
      <c r="D5" s="51" t="s">
        <v>64</v>
      </c>
    </row>
    <row r="6" spans="3:4" x14ac:dyDescent="0.3">
      <c r="C6" s="51" t="s">
        <v>65</v>
      </c>
      <c r="D6" s="51" t="s">
        <v>66</v>
      </c>
    </row>
    <row r="7" spans="3:4" x14ac:dyDescent="0.3">
      <c r="C7" s="51" t="s">
        <v>67</v>
      </c>
      <c r="D7" s="51" t="s">
        <v>68</v>
      </c>
    </row>
    <row r="8" spans="3:4" x14ac:dyDescent="0.3">
      <c r="C8" s="51" t="s">
        <v>69</v>
      </c>
      <c r="D8" s="51" t="s">
        <v>70</v>
      </c>
    </row>
    <row r="9" spans="3:4" x14ac:dyDescent="0.3">
      <c r="C9" s="51" t="s">
        <v>71</v>
      </c>
      <c r="D9" s="51" t="s">
        <v>72</v>
      </c>
    </row>
    <row r="10" spans="3:4" x14ac:dyDescent="0.3">
      <c r="C10" s="51" t="s">
        <v>73</v>
      </c>
      <c r="D10" s="51" t="s">
        <v>74</v>
      </c>
    </row>
    <row r="11" spans="3:4" x14ac:dyDescent="0.3">
      <c r="C11" s="51" t="s">
        <v>75</v>
      </c>
      <c r="D11" s="51" t="s">
        <v>76</v>
      </c>
    </row>
    <row r="12" spans="3:4" x14ac:dyDescent="0.3">
      <c r="C12" s="51" t="s">
        <v>77</v>
      </c>
      <c r="D12" s="51" t="s">
        <v>78</v>
      </c>
    </row>
    <row r="13" spans="3:4" x14ac:dyDescent="0.3">
      <c r="C13" s="51" t="s">
        <v>79</v>
      </c>
      <c r="D13" s="51" t="s">
        <v>80</v>
      </c>
    </row>
    <row r="14" spans="3:4" x14ac:dyDescent="0.3">
      <c r="C14" s="51" t="s">
        <v>81</v>
      </c>
      <c r="D14" s="51" t="s">
        <v>82</v>
      </c>
    </row>
    <row r="15" spans="3:4" x14ac:dyDescent="0.3">
      <c r="C15" s="51" t="s">
        <v>307</v>
      </c>
      <c r="D15" s="51" t="s">
        <v>308</v>
      </c>
    </row>
    <row r="16" spans="3:4" x14ac:dyDescent="0.3">
      <c r="C16" s="51" t="s">
        <v>83</v>
      </c>
      <c r="D16" s="51" t="s">
        <v>84</v>
      </c>
    </row>
    <row r="17" spans="3:4" x14ac:dyDescent="0.3">
      <c r="C17" s="51" t="s">
        <v>85</v>
      </c>
      <c r="D17" s="51" t="s">
        <v>86</v>
      </c>
    </row>
    <row r="18" spans="3:4" x14ac:dyDescent="0.3">
      <c r="C18" s="51" t="s">
        <v>87</v>
      </c>
      <c r="D18" s="52" t="s">
        <v>88</v>
      </c>
    </row>
    <row r="19" spans="3:4" x14ac:dyDescent="0.3">
      <c r="C19" s="51" t="s">
        <v>89</v>
      </c>
      <c r="D19" s="52" t="s">
        <v>90</v>
      </c>
    </row>
    <row r="20" spans="3:4" x14ac:dyDescent="0.3">
      <c r="C20" s="51" t="s">
        <v>91</v>
      </c>
      <c r="D20" s="51" t="s">
        <v>92</v>
      </c>
    </row>
    <row r="21" spans="3:4" x14ac:dyDescent="0.3">
      <c r="C21" s="51" t="s">
        <v>93</v>
      </c>
      <c r="D21" s="51" t="s">
        <v>94</v>
      </c>
    </row>
    <row r="22" spans="3:4" x14ac:dyDescent="0.3">
      <c r="C22" s="51" t="s">
        <v>95</v>
      </c>
      <c r="D22" s="51" t="s">
        <v>96</v>
      </c>
    </row>
    <row r="23" spans="3:4" x14ac:dyDescent="0.3">
      <c r="C23" s="51" t="s">
        <v>97</v>
      </c>
      <c r="D23" s="51" t="s">
        <v>98</v>
      </c>
    </row>
    <row r="24" spans="3:4" x14ac:dyDescent="0.3">
      <c r="C24" s="51" t="s">
        <v>99</v>
      </c>
      <c r="D24" s="51" t="s">
        <v>100</v>
      </c>
    </row>
    <row r="25" spans="3:4" x14ac:dyDescent="0.3">
      <c r="C25" s="51" t="s">
        <v>101</v>
      </c>
      <c r="D25" s="52" t="s">
        <v>102</v>
      </c>
    </row>
    <row r="26" spans="3:4" x14ac:dyDescent="0.3">
      <c r="C26" s="51" t="s">
        <v>103</v>
      </c>
      <c r="D26" s="52" t="s">
        <v>104</v>
      </c>
    </row>
    <row r="27" spans="3:4" x14ac:dyDescent="0.3">
      <c r="C27" s="51" t="s">
        <v>105</v>
      </c>
      <c r="D27" s="51" t="s">
        <v>106</v>
      </c>
    </row>
    <row r="28" spans="3:4" x14ac:dyDescent="0.3">
      <c r="C28" s="51" t="s">
        <v>107</v>
      </c>
      <c r="D28" s="51" t="s">
        <v>108</v>
      </c>
    </row>
    <row r="29" spans="3:4" x14ac:dyDescent="0.3">
      <c r="C29" s="51" t="s">
        <v>109</v>
      </c>
      <c r="D29" s="51" t="s">
        <v>110</v>
      </c>
    </row>
    <row r="30" spans="3:4" x14ac:dyDescent="0.3">
      <c r="C30" s="51" t="s">
        <v>111</v>
      </c>
      <c r="D30" s="51" t="s">
        <v>112</v>
      </c>
    </row>
    <row r="31" spans="3:4" x14ac:dyDescent="0.3">
      <c r="C31" s="51" t="s">
        <v>113</v>
      </c>
      <c r="D31" s="51" t="s">
        <v>114</v>
      </c>
    </row>
    <row r="32" spans="3:4" x14ac:dyDescent="0.3">
      <c r="C32" s="51" t="s">
        <v>115</v>
      </c>
      <c r="D32" s="51" t="s">
        <v>116</v>
      </c>
    </row>
    <row r="33" spans="3:4" x14ac:dyDescent="0.3">
      <c r="C33" s="51" t="s">
        <v>117</v>
      </c>
      <c r="D33" s="51" t="s">
        <v>118</v>
      </c>
    </row>
    <row r="34" spans="3:4" x14ac:dyDescent="0.3">
      <c r="C34" s="51" t="s">
        <v>119</v>
      </c>
      <c r="D34" s="51" t="s">
        <v>120</v>
      </c>
    </row>
    <row r="35" spans="3:4" x14ac:dyDescent="0.3">
      <c r="C35" s="51" t="s">
        <v>121</v>
      </c>
      <c r="D35" s="51" t="s">
        <v>122</v>
      </c>
    </row>
    <row r="36" spans="3:4" x14ac:dyDescent="0.3">
      <c r="C36" s="51" t="s">
        <v>123</v>
      </c>
      <c r="D36" s="51" t="s">
        <v>124</v>
      </c>
    </row>
    <row r="37" spans="3:4" x14ac:dyDescent="0.3">
      <c r="C37" s="51" t="s">
        <v>125</v>
      </c>
      <c r="D37" s="51" t="s">
        <v>126</v>
      </c>
    </row>
    <row r="38" spans="3:4" x14ac:dyDescent="0.3">
      <c r="C38" s="51" t="s">
        <v>127</v>
      </c>
      <c r="D38" s="51" t="s">
        <v>128</v>
      </c>
    </row>
    <row r="39" spans="3:4" x14ac:dyDescent="0.3">
      <c r="C39" s="51" t="s">
        <v>129</v>
      </c>
      <c r="D39" s="51" t="s">
        <v>130</v>
      </c>
    </row>
    <row r="40" spans="3:4" x14ac:dyDescent="0.3">
      <c r="C40" s="51" t="s">
        <v>131</v>
      </c>
      <c r="D40" s="51" t="s">
        <v>132</v>
      </c>
    </row>
    <row r="41" spans="3:4" x14ac:dyDescent="0.3">
      <c r="C41" s="51" t="s">
        <v>133</v>
      </c>
      <c r="D41" s="51" t="s">
        <v>134</v>
      </c>
    </row>
    <row r="42" spans="3:4" x14ac:dyDescent="0.3">
      <c r="C42" s="51" t="s">
        <v>135</v>
      </c>
      <c r="D42" s="51" t="s">
        <v>136</v>
      </c>
    </row>
    <row r="43" spans="3:4" x14ac:dyDescent="0.3">
      <c r="C43" s="51" t="s">
        <v>137</v>
      </c>
      <c r="D43" s="51" t="s">
        <v>138</v>
      </c>
    </row>
    <row r="44" spans="3:4" x14ac:dyDescent="0.3">
      <c r="C44" s="51" t="s">
        <v>139</v>
      </c>
      <c r="D44" s="51" t="s">
        <v>140</v>
      </c>
    </row>
    <row r="45" spans="3:4" x14ac:dyDescent="0.3">
      <c r="C45" s="51" t="s">
        <v>141</v>
      </c>
      <c r="D45" s="51" t="s">
        <v>142</v>
      </c>
    </row>
    <row r="46" spans="3:4" x14ac:dyDescent="0.3">
      <c r="C46" s="51" t="s">
        <v>143</v>
      </c>
      <c r="D46" s="51" t="s">
        <v>144</v>
      </c>
    </row>
    <row r="47" spans="3:4" x14ac:dyDescent="0.3">
      <c r="C47" s="51" t="s">
        <v>145</v>
      </c>
      <c r="D47" s="51" t="s">
        <v>146</v>
      </c>
    </row>
    <row r="48" spans="3:4" x14ac:dyDescent="0.3">
      <c r="C48" s="51" t="s">
        <v>147</v>
      </c>
      <c r="D48" s="51" t="s">
        <v>148</v>
      </c>
    </row>
    <row r="49" spans="3:4" x14ac:dyDescent="0.3">
      <c r="C49" s="51" t="s">
        <v>149</v>
      </c>
      <c r="D49" s="51" t="s">
        <v>150</v>
      </c>
    </row>
    <row r="50" spans="3:4" x14ac:dyDescent="0.3">
      <c r="C50" s="51" t="s">
        <v>151</v>
      </c>
      <c r="D50" s="51" t="s">
        <v>152</v>
      </c>
    </row>
    <row r="51" spans="3:4" x14ac:dyDescent="0.3">
      <c r="C51" s="51" t="s">
        <v>153</v>
      </c>
      <c r="D51" s="51" t="s">
        <v>154</v>
      </c>
    </row>
    <row r="52" spans="3:4" x14ac:dyDescent="0.3">
      <c r="C52" s="51" t="s">
        <v>155</v>
      </c>
      <c r="D52" s="51" t="s">
        <v>156</v>
      </c>
    </row>
    <row r="53" spans="3:4" x14ac:dyDescent="0.3">
      <c r="C53" s="51" t="s">
        <v>157</v>
      </c>
      <c r="D53" s="51" t="s">
        <v>158</v>
      </c>
    </row>
    <row r="54" spans="3:4" x14ac:dyDescent="0.3">
      <c r="C54" s="51" t="s">
        <v>159</v>
      </c>
      <c r="D54" s="52" t="s">
        <v>160</v>
      </c>
    </row>
    <row r="55" spans="3:4" x14ac:dyDescent="0.3">
      <c r="C55" s="51" t="s">
        <v>161</v>
      </c>
      <c r="D55" s="51" t="s">
        <v>162</v>
      </c>
    </row>
    <row r="56" spans="3:4" x14ac:dyDescent="0.3">
      <c r="C56" s="51" t="s">
        <v>163</v>
      </c>
      <c r="D56" s="51" t="s">
        <v>164</v>
      </c>
    </row>
    <row r="57" spans="3:4" x14ac:dyDescent="0.3">
      <c r="C57" s="51" t="s">
        <v>165</v>
      </c>
      <c r="D57" s="51" t="s">
        <v>166</v>
      </c>
    </row>
    <row r="58" spans="3:4" x14ac:dyDescent="0.3">
      <c r="C58" s="51" t="s">
        <v>167</v>
      </c>
      <c r="D58" s="51" t="s">
        <v>168</v>
      </c>
    </row>
    <row r="59" spans="3:4" x14ac:dyDescent="0.3">
      <c r="C59" s="56" t="s">
        <v>309</v>
      </c>
      <c r="D59" s="56" t="s">
        <v>310</v>
      </c>
    </row>
    <row r="60" spans="3:4" x14ac:dyDescent="0.3">
      <c r="C60" s="56" t="s">
        <v>311</v>
      </c>
      <c r="D60" s="56" t="s">
        <v>312</v>
      </c>
    </row>
    <row r="61" spans="3:4" x14ac:dyDescent="0.3">
      <c r="C61" s="51" t="s">
        <v>169</v>
      </c>
      <c r="D61" s="51" t="s">
        <v>170</v>
      </c>
    </row>
    <row r="62" spans="3:4" x14ac:dyDescent="0.3">
      <c r="C62" s="51" t="s">
        <v>171</v>
      </c>
      <c r="D62" s="51" t="s">
        <v>172</v>
      </c>
    </row>
    <row r="63" spans="3:4" x14ac:dyDescent="0.3">
      <c r="C63" s="51" t="s">
        <v>173</v>
      </c>
      <c r="D63" s="51" t="s">
        <v>174</v>
      </c>
    </row>
    <row r="64" spans="3:4" x14ac:dyDescent="0.3">
      <c r="C64" s="51" t="s">
        <v>175</v>
      </c>
      <c r="D64" s="51" t="s">
        <v>176</v>
      </c>
    </row>
    <row r="65" spans="3:4" x14ac:dyDescent="0.3">
      <c r="C65" s="51" t="s">
        <v>177</v>
      </c>
      <c r="D65" s="51" t="s">
        <v>178</v>
      </c>
    </row>
    <row r="66" spans="3:4" x14ac:dyDescent="0.3">
      <c r="C66" s="51" t="s">
        <v>179</v>
      </c>
      <c r="D66" s="51" t="s">
        <v>180</v>
      </c>
    </row>
    <row r="67" spans="3:4" x14ac:dyDescent="0.3">
      <c r="C67" s="51" t="s">
        <v>181</v>
      </c>
      <c r="D67" s="51" t="s">
        <v>182</v>
      </c>
    </row>
    <row r="68" spans="3:4" x14ac:dyDescent="0.3">
      <c r="C68" s="51" t="s">
        <v>183</v>
      </c>
      <c r="D68" s="51" t="s">
        <v>184</v>
      </c>
    </row>
    <row r="69" spans="3:4" x14ac:dyDescent="0.3">
      <c r="C69" s="51" t="s">
        <v>185</v>
      </c>
      <c r="D69" s="51" t="s">
        <v>186</v>
      </c>
    </row>
    <row r="70" spans="3:4" x14ac:dyDescent="0.3">
      <c r="C70" s="51" t="s">
        <v>187</v>
      </c>
      <c r="D70" s="51" t="s">
        <v>188</v>
      </c>
    </row>
    <row r="71" spans="3:4" x14ac:dyDescent="0.3">
      <c r="C71" s="51" t="s">
        <v>189</v>
      </c>
      <c r="D71" s="51" t="s">
        <v>190</v>
      </c>
    </row>
    <row r="72" spans="3:4" x14ac:dyDescent="0.3">
      <c r="C72" s="51" t="s">
        <v>191</v>
      </c>
      <c r="D72" s="51" t="s">
        <v>192</v>
      </c>
    </row>
    <row r="73" spans="3:4" x14ac:dyDescent="0.3">
      <c r="C73" s="51" t="s">
        <v>193</v>
      </c>
      <c r="D73" s="51" t="s">
        <v>194</v>
      </c>
    </row>
    <row r="74" spans="3:4" x14ac:dyDescent="0.3">
      <c r="C74" s="51" t="s">
        <v>195</v>
      </c>
      <c r="D74" s="51" t="s">
        <v>196</v>
      </c>
    </row>
    <row r="75" spans="3:4" x14ac:dyDescent="0.3">
      <c r="C75" s="51" t="s">
        <v>197</v>
      </c>
      <c r="D75" s="51" t="s">
        <v>198</v>
      </c>
    </row>
    <row r="76" spans="3:4" x14ac:dyDescent="0.3">
      <c r="C76" s="51" t="s">
        <v>199</v>
      </c>
      <c r="D76" s="51" t="s">
        <v>200</v>
      </c>
    </row>
    <row r="77" spans="3:4" x14ac:dyDescent="0.3">
      <c r="C77" s="51" t="s">
        <v>201</v>
      </c>
      <c r="D77" s="51" t="s">
        <v>202</v>
      </c>
    </row>
    <row r="78" spans="3:4" x14ac:dyDescent="0.3">
      <c r="C78" s="51" t="s">
        <v>203</v>
      </c>
      <c r="D78" s="51" t="s">
        <v>204</v>
      </c>
    </row>
    <row r="79" spans="3:4" x14ac:dyDescent="0.3">
      <c r="C79" s="51" t="s">
        <v>205</v>
      </c>
      <c r="D79" s="51" t="s">
        <v>206</v>
      </c>
    </row>
    <row r="80" spans="3:4" x14ac:dyDescent="0.3">
      <c r="C80" s="51" t="s">
        <v>207</v>
      </c>
      <c r="D80" s="51" t="s">
        <v>208</v>
      </c>
    </row>
    <row r="81" spans="3:4" x14ac:dyDescent="0.3">
      <c r="C81" s="51" t="s">
        <v>209</v>
      </c>
      <c r="D81" s="51" t="s">
        <v>210</v>
      </c>
    </row>
    <row r="82" spans="3:4" x14ac:dyDescent="0.3">
      <c r="C82" s="51" t="s">
        <v>211</v>
      </c>
      <c r="D82" s="51" t="s">
        <v>212</v>
      </c>
    </row>
    <row r="83" spans="3:4" x14ac:dyDescent="0.3">
      <c r="C83" s="51" t="s">
        <v>213</v>
      </c>
      <c r="D83" s="51" t="s">
        <v>214</v>
      </c>
    </row>
    <row r="84" spans="3:4" x14ac:dyDescent="0.3">
      <c r="C84" s="51" t="s">
        <v>215</v>
      </c>
      <c r="D84" s="51" t="s">
        <v>216</v>
      </c>
    </row>
    <row r="85" spans="3:4" x14ac:dyDescent="0.3">
      <c r="C85" s="51" t="s">
        <v>217</v>
      </c>
      <c r="D85" s="51" t="s">
        <v>218</v>
      </c>
    </row>
    <row r="86" spans="3:4" x14ac:dyDescent="0.3">
      <c r="C86" s="51" t="s">
        <v>219</v>
      </c>
      <c r="D86" s="51" t="s">
        <v>220</v>
      </c>
    </row>
    <row r="87" spans="3:4" x14ac:dyDescent="0.3">
      <c r="C87" s="51" t="s">
        <v>221</v>
      </c>
      <c r="D87" s="51" t="s">
        <v>222</v>
      </c>
    </row>
    <row r="88" spans="3:4" x14ac:dyDescent="0.3">
      <c r="C88" s="51" t="s">
        <v>223</v>
      </c>
      <c r="D88" s="51" t="s">
        <v>224</v>
      </c>
    </row>
    <row r="89" spans="3:4" x14ac:dyDescent="0.3">
      <c r="C89" s="51" t="s">
        <v>225</v>
      </c>
      <c r="D89" s="51" t="s">
        <v>226</v>
      </c>
    </row>
    <row r="90" spans="3:4" x14ac:dyDescent="0.3">
      <c r="C90" s="51" t="s">
        <v>227</v>
      </c>
      <c r="D90" s="51" t="s">
        <v>228</v>
      </c>
    </row>
    <row r="91" spans="3:4" x14ac:dyDescent="0.3">
      <c r="C91" s="51" t="s">
        <v>229</v>
      </c>
      <c r="D91" s="51" t="s">
        <v>230</v>
      </c>
    </row>
    <row r="92" spans="3:4" x14ac:dyDescent="0.3">
      <c r="C92" s="51" t="s">
        <v>231</v>
      </c>
      <c r="D92" s="51" t="s">
        <v>232</v>
      </c>
    </row>
    <row r="93" spans="3:4" x14ac:dyDescent="0.3">
      <c r="C93" s="51" t="s">
        <v>233</v>
      </c>
      <c r="D93" s="51" t="s">
        <v>234</v>
      </c>
    </row>
    <row r="94" spans="3:4" x14ac:dyDescent="0.3">
      <c r="C94" s="51" t="s">
        <v>235</v>
      </c>
      <c r="D94" s="51" t="s">
        <v>236</v>
      </c>
    </row>
    <row r="95" spans="3:4" x14ac:dyDescent="0.3">
      <c r="C95" s="51" t="s">
        <v>237</v>
      </c>
      <c r="D95" s="51" t="s">
        <v>238</v>
      </c>
    </row>
    <row r="96" spans="3:4" x14ac:dyDescent="0.3">
      <c r="C96" s="51" t="s">
        <v>239</v>
      </c>
      <c r="D96" s="51" t="s">
        <v>240</v>
      </c>
    </row>
    <row r="97" spans="3:4" x14ac:dyDescent="0.3">
      <c r="C97" s="51" t="s">
        <v>241</v>
      </c>
      <c r="D97" s="51" t="s">
        <v>242</v>
      </c>
    </row>
    <row r="98" spans="3:4" x14ac:dyDescent="0.3">
      <c r="C98" s="51" t="s">
        <v>243</v>
      </c>
      <c r="D98" s="51" t="s">
        <v>244</v>
      </c>
    </row>
    <row r="99" spans="3:4" x14ac:dyDescent="0.3">
      <c r="C99" s="51" t="s">
        <v>245</v>
      </c>
      <c r="D99" s="51" t="s">
        <v>246</v>
      </c>
    </row>
    <row r="100" spans="3:4" x14ac:dyDescent="0.3">
      <c r="C100" s="51" t="s">
        <v>247</v>
      </c>
      <c r="D100" s="51" t="s">
        <v>248</v>
      </c>
    </row>
    <row r="101" spans="3:4" x14ac:dyDescent="0.3">
      <c r="C101" s="51" t="s">
        <v>249</v>
      </c>
      <c r="D101" s="51" t="s">
        <v>250</v>
      </c>
    </row>
    <row r="102" spans="3:4" x14ac:dyDescent="0.3">
      <c r="C102" s="51" t="s">
        <v>251</v>
      </c>
      <c r="D102" s="51" t="s">
        <v>252</v>
      </c>
    </row>
    <row r="103" spans="3:4" x14ac:dyDescent="0.3">
      <c r="C103" s="51" t="s">
        <v>253</v>
      </c>
      <c r="D103" s="51" t="s">
        <v>254</v>
      </c>
    </row>
    <row r="104" spans="3:4" x14ac:dyDescent="0.3">
      <c r="C104" s="51" t="s">
        <v>255</v>
      </c>
      <c r="D104" s="51" t="s">
        <v>256</v>
      </c>
    </row>
    <row r="105" spans="3:4" x14ac:dyDescent="0.3">
      <c r="C105" s="51" t="s">
        <v>257</v>
      </c>
      <c r="D105" s="51" t="s">
        <v>258</v>
      </c>
    </row>
    <row r="106" spans="3:4" x14ac:dyDescent="0.3">
      <c r="C106" s="51" t="s">
        <v>259</v>
      </c>
      <c r="D106" s="51" t="s">
        <v>260</v>
      </c>
    </row>
    <row r="107" spans="3:4" x14ac:dyDescent="0.3">
      <c r="C107" s="51" t="s">
        <v>261</v>
      </c>
      <c r="D107" s="51" t="s">
        <v>262</v>
      </c>
    </row>
    <row r="108" spans="3:4" x14ac:dyDescent="0.3">
      <c r="C108" s="51" t="s">
        <v>263</v>
      </c>
      <c r="D108" s="51" t="s">
        <v>264</v>
      </c>
    </row>
    <row r="109" spans="3:4" x14ac:dyDescent="0.3">
      <c r="C109" s="51" t="s">
        <v>265</v>
      </c>
      <c r="D109" s="51" t="s">
        <v>266</v>
      </c>
    </row>
    <row r="110" spans="3:4" x14ac:dyDescent="0.3">
      <c r="C110" s="51" t="s">
        <v>267</v>
      </c>
      <c r="D110" s="51" t="s">
        <v>268</v>
      </c>
    </row>
    <row r="111" spans="3:4" x14ac:dyDescent="0.3">
      <c r="C111" s="51" t="s">
        <v>269</v>
      </c>
      <c r="D111" s="51" t="s">
        <v>270</v>
      </c>
    </row>
    <row r="112" spans="3:4" x14ac:dyDescent="0.3">
      <c r="C112" s="51" t="s">
        <v>271</v>
      </c>
      <c r="D112" s="51" t="s">
        <v>272</v>
      </c>
    </row>
    <row r="113" spans="3:4" x14ac:dyDescent="0.3">
      <c r="C113" s="51" t="s">
        <v>273</v>
      </c>
      <c r="D113" s="51" t="s">
        <v>274</v>
      </c>
    </row>
    <row r="114" spans="3:4" x14ac:dyDescent="0.3">
      <c r="C114" s="51" t="s">
        <v>275</v>
      </c>
      <c r="D114" s="51" t="s">
        <v>276</v>
      </c>
    </row>
    <row r="115" spans="3:4" x14ac:dyDescent="0.3">
      <c r="C115" s="51" t="s">
        <v>277</v>
      </c>
      <c r="D115" s="51" t="s">
        <v>278</v>
      </c>
    </row>
    <row r="116" spans="3:4" x14ac:dyDescent="0.3">
      <c r="C116" s="51" t="s">
        <v>279</v>
      </c>
      <c r="D116" s="51" t="s">
        <v>280</v>
      </c>
    </row>
    <row r="117" spans="3:4" x14ac:dyDescent="0.3">
      <c r="C117" s="51" t="s">
        <v>281</v>
      </c>
      <c r="D117" s="51" t="s">
        <v>282</v>
      </c>
    </row>
    <row r="118" spans="3:4" x14ac:dyDescent="0.3">
      <c r="C118" s="51" t="s">
        <v>283</v>
      </c>
      <c r="D118" s="51" t="s">
        <v>284</v>
      </c>
    </row>
    <row r="119" spans="3:4" x14ac:dyDescent="0.3">
      <c r="C119" s="51" t="s">
        <v>285</v>
      </c>
      <c r="D119" s="51" t="s">
        <v>286</v>
      </c>
    </row>
    <row r="120" spans="3:4" x14ac:dyDescent="0.3">
      <c r="C120" s="51" t="s">
        <v>287</v>
      </c>
      <c r="D120" s="51" t="s">
        <v>288</v>
      </c>
    </row>
    <row r="121" spans="3:4" x14ac:dyDescent="0.3">
      <c r="C121" s="51" t="s">
        <v>289</v>
      </c>
      <c r="D121" s="51" t="s">
        <v>290</v>
      </c>
    </row>
    <row r="122" spans="3:4" x14ac:dyDescent="0.3">
      <c r="C122" s="51" t="s">
        <v>291</v>
      </c>
      <c r="D122" s="51" t="s">
        <v>292</v>
      </c>
    </row>
    <row r="123" spans="3:4" x14ac:dyDescent="0.3">
      <c r="C123" s="51" t="s">
        <v>293</v>
      </c>
      <c r="D123" s="51" t="s">
        <v>294</v>
      </c>
    </row>
    <row r="124" spans="3:4" x14ac:dyDescent="0.3">
      <c r="C124" s="51" t="s">
        <v>295</v>
      </c>
      <c r="D124" s="51" t="s">
        <v>296</v>
      </c>
    </row>
    <row r="125" spans="3:4" x14ac:dyDescent="0.3">
      <c r="C125" s="51" t="s">
        <v>297</v>
      </c>
      <c r="D125" s="51" t="s">
        <v>298</v>
      </c>
    </row>
    <row r="126" spans="3:4" x14ac:dyDescent="0.3">
      <c r="C126" s="51" t="s">
        <v>299</v>
      </c>
      <c r="D126" s="51" t="s">
        <v>300</v>
      </c>
    </row>
    <row r="127" spans="3:4" x14ac:dyDescent="0.3">
      <c r="C127" s="51" t="s">
        <v>301</v>
      </c>
      <c r="D127" s="51" t="s">
        <v>302</v>
      </c>
    </row>
    <row r="128" spans="3:4" x14ac:dyDescent="0.3">
      <c r="C128" s="51" t="s">
        <v>303</v>
      </c>
      <c r="D128" s="51" t="s">
        <v>304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CF2390-B8FB-43A2-9040-46353AC3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038BC80-8A77-4F54-9701-B9F412737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E3F9B0-E660-4604-9704-BE44EB02CFB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Fund Request Form</vt:lpstr>
      <vt:lpstr>Agencies</vt:lpstr>
      <vt:lpstr>'New Fund Request Form'!Print_Area</vt:lpstr>
      <vt:lpstr>'New Fund Request Form'!Print_Titles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2022-03-24T13:18:45Z</cp:lastPrinted>
  <dcterms:created xsi:type="dcterms:W3CDTF">2011-08-15T12:23:08Z</dcterms:created>
  <dcterms:modified xsi:type="dcterms:W3CDTF">2022-09-27T17:10:12Z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