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J:\_CG Website\JDC\"/>
    </mc:Choice>
  </mc:AlternateContent>
  <xr:revisionPtr revIDLastSave="0" documentId="13_ncr:1_{45D78780-4456-4BAC-8962-8674CB27AA3C}" xr6:coauthVersionLast="45" xr6:coauthVersionMax="45" xr10:uidLastSave="{00000000-0000-0000-0000-000000000000}"/>
  <bookViews>
    <workbookView xWindow="28680" yWindow="-120" windowWidth="29040" windowHeight="15840" xr2:uid="{00000000-000D-0000-FFFF-FFFF00000000}"/>
  </bookViews>
  <sheets>
    <sheet name="Sheet1" sheetId="2" r:id="rId1"/>
  </sheets>
  <definedNames>
    <definedName name="_xlnm.Print_Area" localSheetId="0">Sheet1!$A$1:$F$99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5" i="2" l="1"/>
  <c r="C95" i="2"/>
  <c r="E89" i="2"/>
  <c r="D89" i="2"/>
  <c r="C89" i="2"/>
  <c r="E81" i="2"/>
  <c r="C81" i="2"/>
  <c r="D81" i="2"/>
  <c r="E73" i="2"/>
  <c r="D73" i="2"/>
  <c r="C73" i="2"/>
  <c r="E69" i="2"/>
  <c r="D69" i="2"/>
  <c r="C69" i="2"/>
  <c r="C64" i="2"/>
  <c r="D64" i="2"/>
  <c r="E64" i="2"/>
  <c r="E60" i="2"/>
  <c r="D60" i="2"/>
  <c r="C60" i="2"/>
  <c r="D50" i="2"/>
  <c r="C50" i="2"/>
  <c r="E30" i="2"/>
  <c r="D30" i="2"/>
  <c r="C30" i="2"/>
  <c r="E26" i="2"/>
  <c r="D26" i="2"/>
  <c r="C26" i="2"/>
  <c r="E19" i="2"/>
  <c r="D19" i="2"/>
  <c r="C19" i="2"/>
  <c r="E11" i="2"/>
  <c r="D11" i="2"/>
  <c r="C11" i="2"/>
</calcChain>
</file>

<file path=xl/sharedStrings.xml><?xml version="1.0" encoding="utf-8"?>
<sst xmlns="http://schemas.openxmlformats.org/spreadsheetml/2006/main" count="177" uniqueCount="110">
  <si>
    <t>County</t>
  </si>
  <si>
    <t>Project Number</t>
  </si>
  <si>
    <t>Minimum Investment $</t>
  </si>
  <si>
    <t>Minimum Jobs</t>
  </si>
  <si>
    <t>Projected 10-Year Net Economic Benefit $</t>
  </si>
  <si>
    <t>Project Type</t>
  </si>
  <si>
    <t>Aiken</t>
  </si>
  <si>
    <t>EZ1902 3321</t>
  </si>
  <si>
    <t>Manufacturing</t>
  </si>
  <si>
    <t>Anderson</t>
  </si>
  <si>
    <t>EZ1904 3329</t>
  </si>
  <si>
    <t>Berkeley</t>
  </si>
  <si>
    <t>EZ1808 3291</t>
  </si>
  <si>
    <t>EZ1908 3353</t>
  </si>
  <si>
    <t>Calhoun</t>
  </si>
  <si>
    <t>EZ1909 3337</t>
  </si>
  <si>
    <t>Charleston</t>
  </si>
  <si>
    <t>EZ1910 3308</t>
  </si>
  <si>
    <t>Service Related</t>
  </si>
  <si>
    <t>EZ1910 3345</t>
  </si>
  <si>
    <t>EZ1910 3346</t>
  </si>
  <si>
    <t>Cherokee</t>
  </si>
  <si>
    <t>EZ1911 3328</t>
  </si>
  <si>
    <t>Dillon</t>
  </si>
  <si>
    <t>EZ1917 3298</t>
  </si>
  <si>
    <t>EZ1917 3325</t>
  </si>
  <si>
    <t>Dorchester</t>
  </si>
  <si>
    <t>EZ1918 3304</t>
  </si>
  <si>
    <t>Distribution</t>
  </si>
  <si>
    <t>EZ1918 3336</t>
  </si>
  <si>
    <t>Edgefield</t>
  </si>
  <si>
    <t>EZ1919 3312</t>
  </si>
  <si>
    <t>Fairfield</t>
  </si>
  <si>
    <t>EZ1920 3334</t>
  </si>
  <si>
    <t>Georgetown</t>
  </si>
  <si>
    <t>EZ1922 3340</t>
  </si>
  <si>
    <t>Greenville</t>
  </si>
  <si>
    <t>EZ1923 3309</t>
  </si>
  <si>
    <r>
      <rPr>
        <sz val="11"/>
        <rFont val="Calibri"/>
        <family val="2"/>
      </rPr>
      <t>Research &amp;
Development</t>
    </r>
  </si>
  <si>
    <t>EZ1923 3313A</t>
  </si>
  <si>
    <t>Corporate HQ</t>
  </si>
  <si>
    <t>EZ1923 3313B</t>
  </si>
  <si>
    <t>EZ1923 3317</t>
  </si>
  <si>
    <t>EZ1923 3322</t>
  </si>
  <si>
    <t>EZ1923 3333</t>
  </si>
  <si>
    <t>EZ1923 3342</t>
  </si>
  <si>
    <t>EZ1923 3347</t>
  </si>
  <si>
    <t>EZ1923 3350</t>
  </si>
  <si>
    <t>Hampton</t>
  </si>
  <si>
    <t>EZ1925 3341</t>
  </si>
  <si>
    <t>Kershaw</t>
  </si>
  <si>
    <t>EZ1928 3351</t>
  </si>
  <si>
    <t>Laurens</t>
  </si>
  <si>
    <t>EZ1930 3302</t>
  </si>
  <si>
    <t>EZ1930 3343</t>
  </si>
  <si>
    <t>Lexington</t>
  </si>
  <si>
    <t>EZ1932 3307</t>
  </si>
  <si>
    <t>EZ1932 3332</t>
  </si>
  <si>
    <t>Marion</t>
  </si>
  <si>
    <t>EZ1834 3294</t>
  </si>
  <si>
    <t>EZ1834 3296</t>
  </si>
  <si>
    <t>EZ1934 3352</t>
  </si>
  <si>
    <t>Newberry</t>
  </si>
  <si>
    <t>EZ1936 3310</t>
  </si>
  <si>
    <t>EZ1936 3331</t>
  </si>
  <si>
    <t>Oconee</t>
  </si>
  <si>
    <t>EZ1937 3300</t>
  </si>
  <si>
    <t>Pickens</t>
  </si>
  <si>
    <t>EZ1939 3301</t>
  </si>
  <si>
    <t>EZ1939 3303</t>
  </si>
  <si>
    <t>EZ1939 3326</t>
  </si>
  <si>
    <t>Richland</t>
  </si>
  <si>
    <t>EZ1940 3338</t>
  </si>
  <si>
    <t>Spartanburg</t>
  </si>
  <si>
    <t>EZ1942 3286</t>
  </si>
  <si>
    <t>EZ1942 3315</t>
  </si>
  <si>
    <t>EZ1942 3323</t>
  </si>
  <si>
    <t>York</t>
  </si>
  <si>
    <t>EZ1946 3320</t>
  </si>
  <si>
    <r>
      <rPr>
        <sz val="11"/>
        <rFont val="Calibri"/>
        <family val="2"/>
      </rPr>
      <t>Professional Sports
Team</t>
    </r>
  </si>
  <si>
    <t>EZ1946 3335</t>
  </si>
  <si>
    <t>EZ1946 3344A</t>
  </si>
  <si>
    <t>EZ1946 3344B</t>
  </si>
  <si>
    <t>Aiken Total</t>
  </si>
  <si>
    <t>Anderson Total</t>
  </si>
  <si>
    <t>Berkeley Total</t>
  </si>
  <si>
    <t>Calhoun Total</t>
  </si>
  <si>
    <t>Charleston Total</t>
  </si>
  <si>
    <t>Cherokee Total</t>
  </si>
  <si>
    <t>Dillon Total</t>
  </si>
  <si>
    <t>Dorchester Total</t>
  </si>
  <si>
    <t>Edgefield Total</t>
  </si>
  <si>
    <t>Fairfield Total</t>
  </si>
  <si>
    <t>Georgetown Total</t>
  </si>
  <si>
    <t>Greenville Total</t>
  </si>
  <si>
    <t>Hampton Total</t>
  </si>
  <si>
    <t>Kershaw Total</t>
  </si>
  <si>
    <t>Laurens Total</t>
  </si>
  <si>
    <t>Lexington Total</t>
  </si>
  <si>
    <t>Marion Total</t>
  </si>
  <si>
    <t>Newberry Total</t>
  </si>
  <si>
    <t>Oconee Total</t>
  </si>
  <si>
    <t>Pickens Total</t>
  </si>
  <si>
    <t>Richland Total</t>
  </si>
  <si>
    <t>Spartanburg Total</t>
  </si>
  <si>
    <t>York Total</t>
  </si>
  <si>
    <t>Grand Totals</t>
  </si>
  <si>
    <t>Included in "A" above*</t>
  </si>
  <si>
    <r>
      <rPr>
        <sz val="12"/>
        <rFont val="Calibri"/>
        <family val="2"/>
      </rPr>
      <t>*</t>
    </r>
    <r>
      <rPr>
        <sz val="10"/>
        <rFont val="Calibri"/>
        <family val="2"/>
      </rPr>
      <t>Certain very large economic development projects are approved to submit multiple applications for Enterprise Zone benefits. Each requires a separate Revitalization Agreement but Net Economic Benefit reflects the entire project.</t>
    </r>
  </si>
  <si>
    <r>
      <t>Note:</t>
    </r>
    <r>
      <rPr>
        <i/>
        <sz val="10.5"/>
        <color rgb="FF000000"/>
        <rFont val="Calibri"/>
        <family val="2"/>
      </rPr>
      <t xml:space="preserve"> This report provides details on </t>
    </r>
    <r>
      <rPr>
        <b/>
        <i/>
        <sz val="10.5"/>
        <color rgb="FF000000"/>
        <rFont val="Calibri"/>
        <family val="2"/>
      </rPr>
      <t>“Preliminary Revitalization Agreements”</t>
    </r>
    <r>
      <rPr>
        <i/>
        <sz val="10.5"/>
        <color rgb="FF000000"/>
        <rFont val="Calibri"/>
        <family val="2"/>
      </rPr>
      <t xml:space="preserve"> entered into </t>
    </r>
    <r>
      <rPr>
        <b/>
        <i/>
        <sz val="10.5"/>
        <color rgb="FF000000"/>
        <rFont val="Calibri"/>
        <family val="2"/>
      </rPr>
      <t>by the S.C. Coordinating Council for Economic Development</t>
    </r>
    <r>
      <rPr>
        <i/>
        <sz val="10.5"/>
        <color rgb="FF000000"/>
        <rFont val="Calibri"/>
        <family val="2"/>
      </rPr>
      <t xml:space="preserve"> in calendar 2018, under the state’s “Enterprise Zone” program. Preliminary Revitalization Agreements</t>
    </r>
    <r>
      <rPr>
        <b/>
        <i/>
        <sz val="10.5"/>
        <color rgb="FF000000"/>
        <rFont val="Calibri"/>
        <family val="2"/>
      </rPr>
      <t xml:space="preserve"> make these projects eligible for state incentives called job development credits if the projects meet agreed-upon capital investment and job creation thresholds</t>
    </r>
    <r>
      <rPr>
        <i/>
        <sz val="10.5"/>
        <color rgb="FF000000"/>
        <rFont val="Calibri"/>
        <family val="2"/>
      </rPr>
      <t>. Job development credits provide a refund for some or all of a project’s qualifying expenditures. This report was prepared by S.C. Comptroller General Richard Eckstrom’s Office using data from the Coordinating Council for Economic Development’s “2019 Annual Report of Enterprise Zone Activity,” released in May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</si>
</sst>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9" formatCode="_(* #,##0_);_(* \(#,##0\);_(* &quot;-&quot;??_);_(@_)"/>
    <numFmt numFmtId="175" formatCode="&quot;$&quot;#,##0"/>
  </numFmts>
  <fonts count="13" x14ac:knownFonts="1">
    <font>
      <sz val="10"/>
      <color rgb="FF000000"/>
      <name val="Times New Roman"/>
      <charset val="204"/>
    </font>
    <font>
      <sz val="11"/>
      <name val="Times New Roman"/>
    </font>
    <font>
      <sz val="10"/>
      <color rgb="FF000000"/>
      <name val="Times New Roman"/>
      <charset val="204"/>
    </font>
    <font>
      <b/>
      <i/>
      <sz val="10.5"/>
      <color rgb="FF000000"/>
      <name val="Calibri"/>
      <family val="2"/>
    </font>
    <font>
      <i/>
      <sz val="10.5"/>
      <color rgb="FF000000"/>
      <name val="Calibri"/>
      <family val="2"/>
    </font>
    <font>
      <sz val="11"/>
      <color rgb="FF000000"/>
      <name val="Calibri"/>
      <family val="2"/>
    </font>
    <font>
      <b/>
      <sz val="12"/>
      <color rgb="FF000000"/>
      <name val="Calibri"/>
      <family val="2"/>
    </font>
    <font>
      <b/>
      <u/>
      <sz val="12"/>
      <color rgb="FF000000"/>
      <name val="Calibri"/>
      <family val="2"/>
    </font>
    <font>
      <sz val="11"/>
      <name val="Calibri"/>
      <family val="2"/>
    </font>
    <font>
      <b/>
      <sz val="11"/>
      <name val="Calibri"/>
      <family val="2"/>
    </font>
    <font>
      <b/>
      <sz val="11"/>
      <color rgb="FF000000"/>
      <name val="Calibri"/>
      <family val="2"/>
    </font>
    <font>
      <sz val="10"/>
      <name val="Calibri"/>
      <family val="2"/>
    </font>
    <font>
      <sz val="12"/>
      <name val="Calibri"/>
      <family val="2"/>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28">
    <xf numFmtId="0" fontId="0" fillId="0" borderId="0" xfId="0" applyFill="1" applyBorder="1" applyAlignment="1">
      <alignment horizontal="left" vertical="top"/>
    </xf>
    <xf numFmtId="0" fontId="0" fillId="0" borderId="0" xfId="0" applyFill="1" applyBorder="1" applyAlignment="1">
      <alignment vertical="center" wrapText="1"/>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wrapText="1"/>
    </xf>
    <xf numFmtId="0" fontId="1" fillId="0" borderId="0" xfId="0" applyFont="1" applyFill="1" applyBorder="1" applyAlignment="1">
      <alignment vertical="top" wrapText="1"/>
    </xf>
    <xf numFmtId="0" fontId="0" fillId="0" borderId="0" xfId="0" applyFill="1" applyBorder="1" applyAlignment="1">
      <alignment vertical="top" wrapText="1"/>
    </xf>
    <xf numFmtId="0" fontId="7" fillId="0" borderId="0" xfId="0" applyFont="1" applyFill="1" applyBorder="1" applyAlignment="1">
      <alignment horizontal="left" vertical="top"/>
    </xf>
    <xf numFmtId="1" fontId="5" fillId="0" borderId="0" xfId="0" applyNumberFormat="1" applyFont="1" applyFill="1" applyBorder="1" applyAlignment="1">
      <alignment horizontal="right" vertical="center" shrinkToFit="1"/>
    </xf>
    <xf numFmtId="0" fontId="8" fillId="0" borderId="0" xfId="0" applyFont="1" applyFill="1" applyBorder="1" applyAlignment="1">
      <alignment horizontal="center" vertical="center" wrapText="1"/>
    </xf>
    <xf numFmtId="3" fontId="5" fillId="0" borderId="0" xfId="0" applyNumberFormat="1" applyFont="1" applyFill="1" applyBorder="1" applyAlignment="1">
      <alignment horizontal="right" vertical="center" shrinkToFit="1"/>
    </xf>
    <xf numFmtId="0" fontId="0" fillId="0" borderId="0" xfId="0" applyFill="1" applyBorder="1" applyAlignment="1">
      <alignment horizontal="right" vertical="top"/>
    </xf>
    <xf numFmtId="0" fontId="9" fillId="0" borderId="0" xfId="0" applyFont="1" applyFill="1" applyBorder="1" applyAlignment="1">
      <alignment horizontal="center" vertical="center" wrapText="1"/>
    </xf>
    <xf numFmtId="3" fontId="10" fillId="0" borderId="1" xfId="0" applyNumberFormat="1" applyFont="1" applyFill="1" applyBorder="1" applyAlignment="1">
      <alignment horizontal="right" vertical="center" shrinkToFit="1"/>
    </xf>
    <xf numFmtId="1" fontId="10" fillId="0" borderId="1" xfId="0" applyNumberFormat="1" applyFont="1" applyFill="1" applyBorder="1" applyAlignment="1">
      <alignment horizontal="right" vertical="center" shrinkToFit="1"/>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3" fontId="10" fillId="0" borderId="1" xfId="0" applyNumberFormat="1" applyFont="1" applyFill="1" applyBorder="1" applyAlignment="1">
      <alignment horizontal="right" vertical="top"/>
    </xf>
    <xf numFmtId="0" fontId="6" fillId="0" borderId="1" xfId="0" applyFont="1" applyFill="1" applyBorder="1" applyAlignment="1">
      <alignment horizontal="left" vertical="top"/>
    </xf>
    <xf numFmtId="169" fontId="10" fillId="0" borderId="1" xfId="1" applyNumberFormat="1" applyFont="1" applyFill="1" applyBorder="1" applyAlignment="1">
      <alignment horizontal="right" vertical="top"/>
    </xf>
    <xf numFmtId="0" fontId="8" fillId="0" borderId="0" xfId="0" applyFont="1" applyFill="1" applyBorder="1" applyAlignment="1">
      <alignment horizontal="right" vertical="center" wrapText="1"/>
    </xf>
    <xf numFmtId="6" fontId="6" fillId="0" borderId="1" xfId="0" applyNumberFormat="1" applyFont="1" applyFill="1" applyBorder="1" applyAlignment="1">
      <alignment horizontal="right" vertical="top"/>
    </xf>
    <xf numFmtId="175" fontId="6" fillId="0" borderId="1" xfId="0" applyNumberFormat="1" applyFont="1" applyFill="1" applyBorder="1" applyAlignment="1">
      <alignment horizontal="right" vertical="top"/>
    </xf>
    <xf numFmtId="169" fontId="6" fillId="0" borderId="1" xfId="1" applyNumberFormat="1" applyFont="1" applyFill="1" applyBorder="1" applyAlignment="1">
      <alignment horizontal="right" vertical="top"/>
    </xf>
    <xf numFmtId="0" fontId="0" fillId="0" borderId="0" xfId="0" applyFill="1" applyBorder="1" applyAlignment="1">
      <alignment vertical="center"/>
    </xf>
    <xf numFmtId="0" fontId="11" fillId="0" borderId="0" xfId="0" applyFont="1" applyFill="1" applyBorder="1" applyAlignment="1">
      <alignment horizontal="left" vertical="top" wrapText="1"/>
    </xf>
    <xf numFmtId="0" fontId="3" fillId="0" borderId="0" xfId="0" applyFont="1" applyFill="1" applyBorder="1" applyAlignment="1">
      <alignment vertical="top" wrapText="1"/>
    </xf>
    <xf numFmtId="0" fontId="5" fillId="0" borderId="0"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B9482-4591-4B89-AEA8-033471676913}">
  <sheetPr>
    <pageSetUpPr fitToPage="1"/>
  </sheetPr>
  <dimension ref="A1:N99"/>
  <sheetViews>
    <sheetView tabSelected="1" zoomScale="120" zoomScaleNormal="120" workbookViewId="0">
      <selection activeCell="F41" sqref="F41"/>
    </sheetView>
  </sheetViews>
  <sheetFormatPr defaultRowHeight="12.75" x14ac:dyDescent="0.2"/>
  <cols>
    <col min="1" max="1" width="20" bestFit="1" customWidth="1"/>
    <col min="2" max="2" width="19.6640625" bestFit="1" customWidth="1"/>
    <col min="3" max="3" width="28.33203125" bestFit="1" customWidth="1"/>
    <col min="4" max="4" width="18" bestFit="1" customWidth="1"/>
    <col min="5" max="5" width="50.1640625" bestFit="1" customWidth="1"/>
    <col min="6" max="6" width="17.5" bestFit="1" customWidth="1"/>
  </cols>
  <sheetData>
    <row r="1" spans="1:13" ht="81" customHeight="1" x14ac:dyDescent="0.2">
      <c r="A1" s="2" t="s">
        <v>109</v>
      </c>
      <c r="B1" s="2"/>
      <c r="C1" s="2"/>
      <c r="D1" s="2"/>
      <c r="E1" s="2"/>
      <c r="F1" s="2"/>
      <c r="G1" s="26"/>
      <c r="H1" s="26"/>
      <c r="I1" s="26"/>
      <c r="J1" s="26"/>
      <c r="K1" s="26"/>
    </row>
    <row r="2" spans="1:13" ht="15.75" x14ac:dyDescent="0.2">
      <c r="A2" s="7" t="s">
        <v>0</v>
      </c>
      <c r="B2" s="7" t="s">
        <v>1</v>
      </c>
      <c r="C2" s="7" t="s">
        <v>2</v>
      </c>
      <c r="D2" s="7" t="s">
        <v>3</v>
      </c>
      <c r="E2" s="7" t="s">
        <v>4</v>
      </c>
      <c r="F2" s="7" t="s">
        <v>5</v>
      </c>
    </row>
    <row r="3" spans="1:13" ht="15" x14ac:dyDescent="0.2">
      <c r="A3" s="9" t="s">
        <v>6</v>
      </c>
      <c r="B3" s="9" t="s">
        <v>7</v>
      </c>
      <c r="C3" s="10">
        <v>120000000</v>
      </c>
      <c r="D3" s="8">
        <v>115</v>
      </c>
      <c r="E3" s="10">
        <v>236746362</v>
      </c>
      <c r="F3" s="9" t="s">
        <v>8</v>
      </c>
      <c r="K3" s="5"/>
    </row>
    <row r="4" spans="1:13" ht="15.75" thickBot="1" x14ac:dyDescent="0.25">
      <c r="A4" s="12" t="s">
        <v>83</v>
      </c>
      <c r="B4" s="9"/>
      <c r="C4" s="13">
        <v>120000000</v>
      </c>
      <c r="D4" s="14">
        <v>115</v>
      </c>
      <c r="E4" s="13">
        <v>236746362</v>
      </c>
      <c r="F4" s="9"/>
      <c r="K4" s="5"/>
    </row>
    <row r="5" spans="1:13" ht="15" x14ac:dyDescent="0.2">
      <c r="A5" s="9"/>
      <c r="B5" s="9"/>
      <c r="C5" s="10"/>
      <c r="D5" s="8"/>
      <c r="E5" s="10"/>
      <c r="F5" s="9"/>
      <c r="K5" s="5"/>
    </row>
    <row r="6" spans="1:13" ht="15" customHeight="1" x14ac:dyDescent="0.2">
      <c r="A6" s="9" t="s">
        <v>9</v>
      </c>
      <c r="B6" s="9" t="s">
        <v>10</v>
      </c>
      <c r="C6" s="10">
        <v>39050000</v>
      </c>
      <c r="D6" s="8">
        <v>171</v>
      </c>
      <c r="E6" s="10">
        <v>217141755</v>
      </c>
      <c r="F6" s="9" t="s">
        <v>8</v>
      </c>
      <c r="K6" s="5"/>
      <c r="L6" s="4"/>
      <c r="M6" s="4"/>
    </row>
    <row r="7" spans="1:13" ht="15" customHeight="1" thickBot="1" x14ac:dyDescent="0.25">
      <c r="A7" s="12" t="s">
        <v>84</v>
      </c>
      <c r="B7" s="9"/>
      <c r="C7" s="13">
        <v>39050000</v>
      </c>
      <c r="D7" s="14">
        <v>171</v>
      </c>
      <c r="E7" s="13">
        <v>217141755</v>
      </c>
      <c r="F7" s="9"/>
      <c r="K7" s="5"/>
      <c r="L7" s="4"/>
      <c r="M7" s="4"/>
    </row>
    <row r="8" spans="1:13" ht="15" customHeight="1" x14ac:dyDescent="0.2">
      <c r="A8" s="9"/>
      <c r="B8" s="9"/>
      <c r="C8" s="10"/>
      <c r="D8" s="8"/>
      <c r="E8" s="10"/>
      <c r="F8" s="9"/>
      <c r="K8" s="5"/>
      <c r="L8" s="4"/>
      <c r="M8" s="4"/>
    </row>
    <row r="9" spans="1:13" ht="15" customHeight="1" x14ac:dyDescent="0.2">
      <c r="A9" s="9" t="s">
        <v>11</v>
      </c>
      <c r="B9" s="9" t="s">
        <v>12</v>
      </c>
      <c r="C9" s="10">
        <v>42500000</v>
      </c>
      <c r="D9" s="8">
        <v>35</v>
      </c>
      <c r="E9" s="10">
        <v>93856318</v>
      </c>
      <c r="F9" s="9" t="s">
        <v>8</v>
      </c>
      <c r="K9" s="5"/>
      <c r="L9" s="4"/>
      <c r="M9" s="4"/>
    </row>
    <row r="10" spans="1:13" ht="15" customHeight="1" x14ac:dyDescent="0.2">
      <c r="A10" s="9" t="s">
        <v>11</v>
      </c>
      <c r="B10" s="9" t="s">
        <v>13</v>
      </c>
      <c r="C10" s="10">
        <v>300000000</v>
      </c>
      <c r="D10" s="8">
        <v>50</v>
      </c>
      <c r="E10" s="10">
        <v>294006983</v>
      </c>
      <c r="F10" s="9" t="s">
        <v>8</v>
      </c>
      <c r="K10" s="5"/>
      <c r="L10" s="4"/>
      <c r="M10" s="4"/>
    </row>
    <row r="11" spans="1:13" ht="15" customHeight="1" thickBot="1" x14ac:dyDescent="0.25">
      <c r="A11" s="12" t="s">
        <v>85</v>
      </c>
      <c r="B11" s="9"/>
      <c r="C11" s="13">
        <f>SUM(C9:C10)</f>
        <v>342500000</v>
      </c>
      <c r="D11" s="14">
        <f>SUM(D9:D10)</f>
        <v>85</v>
      </c>
      <c r="E11" s="13">
        <f>SUM(E9:E10)</f>
        <v>387863301</v>
      </c>
      <c r="F11" s="9"/>
      <c r="K11" s="5"/>
      <c r="L11" s="4"/>
      <c r="M11" s="4"/>
    </row>
    <row r="12" spans="1:13" ht="15" customHeight="1" x14ac:dyDescent="0.2">
      <c r="A12" s="9"/>
      <c r="B12" s="9"/>
      <c r="C12" s="10"/>
      <c r="D12" s="8"/>
      <c r="E12" s="10"/>
      <c r="F12" s="9"/>
      <c r="K12" s="5"/>
      <c r="L12" s="4"/>
      <c r="M12" s="4"/>
    </row>
    <row r="13" spans="1:13" ht="15" customHeight="1" x14ac:dyDescent="0.2">
      <c r="A13" s="9" t="s">
        <v>14</v>
      </c>
      <c r="B13" s="9" t="s">
        <v>15</v>
      </c>
      <c r="C13" s="10">
        <v>3004000</v>
      </c>
      <c r="D13" s="8">
        <v>60</v>
      </c>
      <c r="E13" s="10">
        <v>56244355</v>
      </c>
      <c r="F13" s="9" t="s">
        <v>8</v>
      </c>
      <c r="K13" s="5"/>
      <c r="L13" s="4"/>
      <c r="M13" s="4"/>
    </row>
    <row r="14" spans="1:13" ht="15" customHeight="1" thickBot="1" x14ac:dyDescent="0.25">
      <c r="A14" s="12" t="s">
        <v>86</v>
      </c>
      <c r="B14" s="9"/>
      <c r="C14" s="13">
        <v>3004000</v>
      </c>
      <c r="D14" s="14">
        <v>60</v>
      </c>
      <c r="E14" s="13">
        <v>56244355</v>
      </c>
      <c r="F14" s="9"/>
      <c r="K14" s="5"/>
      <c r="L14" s="4"/>
      <c r="M14" s="4"/>
    </row>
    <row r="15" spans="1:13" ht="15" customHeight="1" x14ac:dyDescent="0.2">
      <c r="A15" s="9"/>
      <c r="B15" s="9"/>
      <c r="C15" s="10"/>
      <c r="D15" s="8"/>
      <c r="E15" s="10"/>
      <c r="F15" s="9"/>
      <c r="K15" s="5"/>
      <c r="L15" s="4"/>
      <c r="M15" s="4"/>
    </row>
    <row r="16" spans="1:13" ht="15" customHeight="1" x14ac:dyDescent="0.2">
      <c r="A16" s="9" t="s">
        <v>16</v>
      </c>
      <c r="B16" s="9" t="s">
        <v>17</v>
      </c>
      <c r="C16" s="10">
        <v>6300000</v>
      </c>
      <c r="D16" s="8">
        <v>35</v>
      </c>
      <c r="E16" s="10">
        <v>130631905</v>
      </c>
      <c r="F16" s="9" t="s">
        <v>18</v>
      </c>
      <c r="K16" s="5"/>
      <c r="L16" s="4"/>
      <c r="M16" s="4"/>
    </row>
    <row r="17" spans="1:13" ht="15" customHeight="1" x14ac:dyDescent="0.2">
      <c r="A17" s="9" t="s">
        <v>16</v>
      </c>
      <c r="B17" s="9" t="s">
        <v>19</v>
      </c>
      <c r="C17" s="10">
        <v>20000000</v>
      </c>
      <c r="D17" s="8">
        <v>180</v>
      </c>
      <c r="E17" s="10">
        <v>226297410</v>
      </c>
      <c r="F17" s="9" t="s">
        <v>8</v>
      </c>
      <c r="K17" s="5"/>
      <c r="L17" s="4"/>
      <c r="M17" s="4"/>
    </row>
    <row r="18" spans="1:13" ht="15" customHeight="1" x14ac:dyDescent="0.2">
      <c r="A18" s="9" t="s">
        <v>16</v>
      </c>
      <c r="B18" s="9" t="s">
        <v>20</v>
      </c>
      <c r="C18" s="10">
        <v>17136134</v>
      </c>
      <c r="D18" s="8">
        <v>30</v>
      </c>
      <c r="E18" s="10">
        <v>55547987</v>
      </c>
      <c r="F18" s="9" t="s">
        <v>8</v>
      </c>
      <c r="K18" s="5"/>
      <c r="L18" s="4"/>
      <c r="M18" s="4"/>
    </row>
    <row r="19" spans="1:13" ht="15" customHeight="1" thickBot="1" x14ac:dyDescent="0.25">
      <c r="A19" s="12" t="s">
        <v>87</v>
      </c>
      <c r="B19" s="9"/>
      <c r="C19" s="13">
        <f>SUM(C16:C18)</f>
        <v>43436134</v>
      </c>
      <c r="D19" s="14">
        <f>SUM(D16:D18)</f>
        <v>245</v>
      </c>
      <c r="E19" s="13">
        <f>SUM(E16:E18)</f>
        <v>412477302</v>
      </c>
      <c r="F19" s="9"/>
      <c r="K19" s="5"/>
      <c r="L19" s="4"/>
      <c r="M19" s="4"/>
    </row>
    <row r="20" spans="1:13" ht="15" customHeight="1" x14ac:dyDescent="0.2">
      <c r="A20" s="9"/>
      <c r="B20" s="9"/>
      <c r="C20" s="10"/>
      <c r="D20" s="8"/>
      <c r="E20" s="10"/>
      <c r="F20" s="9"/>
      <c r="K20" s="5"/>
      <c r="L20" s="4"/>
      <c r="M20" s="4"/>
    </row>
    <row r="21" spans="1:13" ht="15" customHeight="1" x14ac:dyDescent="0.2">
      <c r="A21" s="9" t="s">
        <v>21</v>
      </c>
      <c r="B21" s="9" t="s">
        <v>22</v>
      </c>
      <c r="C21" s="10">
        <v>13912219</v>
      </c>
      <c r="D21" s="8">
        <v>141</v>
      </c>
      <c r="E21" s="10">
        <v>117004862</v>
      </c>
      <c r="F21" s="9" t="s">
        <v>8</v>
      </c>
      <c r="K21" s="5"/>
      <c r="L21" s="4"/>
      <c r="M21" s="4"/>
    </row>
    <row r="22" spans="1:13" ht="15" customHeight="1" thickBot="1" x14ac:dyDescent="0.25">
      <c r="A22" s="12" t="s">
        <v>88</v>
      </c>
      <c r="B22" s="9"/>
      <c r="C22" s="13">
        <v>13912219</v>
      </c>
      <c r="D22" s="14">
        <v>141</v>
      </c>
      <c r="E22" s="13">
        <v>117004862</v>
      </c>
      <c r="F22" s="9"/>
      <c r="K22" s="5"/>
      <c r="L22" s="4"/>
      <c r="M22" s="4"/>
    </row>
    <row r="23" spans="1:13" ht="15" customHeight="1" x14ac:dyDescent="0.2">
      <c r="A23" s="9"/>
      <c r="B23" s="9"/>
      <c r="C23" s="10"/>
      <c r="D23" s="8"/>
      <c r="E23" s="10"/>
      <c r="F23" s="9"/>
      <c r="K23" s="5"/>
      <c r="L23" s="4"/>
      <c r="M23" s="4"/>
    </row>
    <row r="24" spans="1:13" ht="15" customHeight="1" x14ac:dyDescent="0.2">
      <c r="A24" s="9" t="s">
        <v>23</v>
      </c>
      <c r="B24" s="9" t="s">
        <v>24</v>
      </c>
      <c r="C24" s="10">
        <v>22700000</v>
      </c>
      <c r="D24" s="8">
        <v>154</v>
      </c>
      <c r="E24" s="10">
        <v>140357807</v>
      </c>
      <c r="F24" s="9" t="s">
        <v>8</v>
      </c>
      <c r="K24" s="5"/>
      <c r="L24" s="4"/>
      <c r="M24" s="4"/>
    </row>
    <row r="25" spans="1:13" ht="15" customHeight="1" x14ac:dyDescent="0.2">
      <c r="A25" s="9" t="s">
        <v>23</v>
      </c>
      <c r="B25" s="9" t="s">
        <v>25</v>
      </c>
      <c r="C25" s="10">
        <v>93500000</v>
      </c>
      <c r="D25" s="8">
        <v>90</v>
      </c>
      <c r="E25" s="10">
        <v>201743875</v>
      </c>
      <c r="F25" s="9" t="s">
        <v>8</v>
      </c>
      <c r="K25" s="5"/>
      <c r="L25" s="4"/>
      <c r="M25" s="4"/>
    </row>
    <row r="26" spans="1:13" ht="15" customHeight="1" thickBot="1" x14ac:dyDescent="0.25">
      <c r="A26" s="12" t="s">
        <v>89</v>
      </c>
      <c r="B26" s="9"/>
      <c r="C26" s="13">
        <f>SUM(C24:C25)</f>
        <v>116200000</v>
      </c>
      <c r="D26" s="14">
        <f>SUM(D24:D25)</f>
        <v>244</v>
      </c>
      <c r="E26" s="13">
        <f>SUM(E24:E25)</f>
        <v>342101682</v>
      </c>
      <c r="F26" s="9"/>
      <c r="K26" s="5"/>
      <c r="L26" s="4"/>
      <c r="M26" s="4"/>
    </row>
    <row r="27" spans="1:13" ht="15" customHeight="1" x14ac:dyDescent="0.2">
      <c r="A27" s="9"/>
      <c r="B27" s="9"/>
      <c r="C27" s="10"/>
      <c r="D27" s="8"/>
      <c r="E27" s="10"/>
      <c r="F27" s="9"/>
      <c r="K27" s="5"/>
      <c r="L27" s="4"/>
      <c r="M27" s="4"/>
    </row>
    <row r="28" spans="1:13" ht="15" customHeight="1" x14ac:dyDescent="0.2">
      <c r="A28" s="9" t="s">
        <v>26</v>
      </c>
      <c r="B28" s="9" t="s">
        <v>27</v>
      </c>
      <c r="C28" s="10">
        <v>96695000</v>
      </c>
      <c r="D28" s="8">
        <v>450</v>
      </c>
      <c r="E28" s="10">
        <v>439287612</v>
      </c>
      <c r="F28" s="9" t="s">
        <v>28</v>
      </c>
      <c r="K28" s="5"/>
      <c r="L28" s="4"/>
      <c r="M28" s="4"/>
    </row>
    <row r="29" spans="1:13" ht="15" customHeight="1" x14ac:dyDescent="0.2">
      <c r="A29" s="9" t="s">
        <v>26</v>
      </c>
      <c r="B29" s="9" t="s">
        <v>29</v>
      </c>
      <c r="C29" s="10">
        <v>3779973</v>
      </c>
      <c r="D29" s="8">
        <v>35</v>
      </c>
      <c r="E29" s="10">
        <v>36731075</v>
      </c>
      <c r="F29" s="9" t="s">
        <v>8</v>
      </c>
      <c r="K29" s="5"/>
      <c r="L29" s="4"/>
      <c r="M29" s="4"/>
    </row>
    <row r="30" spans="1:13" ht="15" customHeight="1" thickBot="1" x14ac:dyDescent="0.25">
      <c r="A30" s="12" t="s">
        <v>90</v>
      </c>
      <c r="B30" s="9"/>
      <c r="C30" s="13">
        <f>SUM(C28:C29)</f>
        <v>100474973</v>
      </c>
      <c r="D30" s="14">
        <f>SUM(D28:D29)</f>
        <v>485</v>
      </c>
      <c r="E30" s="13">
        <f>SUM(E28:E29)</f>
        <v>476018687</v>
      </c>
      <c r="F30" s="9"/>
      <c r="K30" s="5"/>
      <c r="L30" s="4"/>
      <c r="M30" s="4"/>
    </row>
    <row r="31" spans="1:13" ht="15" customHeight="1" x14ac:dyDescent="0.2">
      <c r="A31" s="9"/>
      <c r="B31" s="9"/>
      <c r="C31" s="10"/>
      <c r="D31" s="8"/>
      <c r="E31" s="10"/>
      <c r="F31" s="9"/>
      <c r="K31" s="5"/>
      <c r="L31" s="4"/>
      <c r="M31" s="4"/>
    </row>
    <row r="32" spans="1:13" ht="15" customHeight="1" x14ac:dyDescent="0.2">
      <c r="A32" s="9" t="s">
        <v>30</v>
      </c>
      <c r="B32" s="9" t="s">
        <v>31</v>
      </c>
      <c r="C32" s="10">
        <v>460000</v>
      </c>
      <c r="D32" s="8">
        <v>22</v>
      </c>
      <c r="E32" s="10">
        <v>20929509</v>
      </c>
      <c r="F32" s="9" t="s">
        <v>28</v>
      </c>
      <c r="K32" s="5"/>
      <c r="L32" s="4"/>
      <c r="M32" s="4"/>
    </row>
    <row r="33" spans="1:13" ht="15" customHeight="1" thickBot="1" x14ac:dyDescent="0.25">
      <c r="A33" s="12" t="s">
        <v>91</v>
      </c>
      <c r="B33" s="9"/>
      <c r="C33" s="13">
        <v>460000</v>
      </c>
      <c r="D33" s="14">
        <v>22</v>
      </c>
      <c r="E33" s="13">
        <v>20929509</v>
      </c>
      <c r="F33" s="9"/>
      <c r="K33" s="5"/>
      <c r="L33" s="4"/>
      <c r="M33" s="4"/>
    </row>
    <row r="34" spans="1:13" ht="15" customHeight="1" x14ac:dyDescent="0.2">
      <c r="A34" s="9"/>
      <c r="B34" s="9"/>
      <c r="C34" s="10"/>
      <c r="D34" s="8"/>
      <c r="E34" s="10"/>
      <c r="F34" s="9"/>
      <c r="K34" s="5"/>
      <c r="L34" s="4"/>
      <c r="M34" s="4"/>
    </row>
    <row r="35" spans="1:13" ht="15" customHeight="1" x14ac:dyDescent="0.2">
      <c r="A35" s="9" t="s">
        <v>32</v>
      </c>
      <c r="B35" s="9" t="s">
        <v>33</v>
      </c>
      <c r="C35" s="10">
        <v>3000000</v>
      </c>
      <c r="D35" s="8">
        <v>120</v>
      </c>
      <c r="E35" s="10">
        <v>106970048</v>
      </c>
      <c r="F35" s="9" t="s">
        <v>8</v>
      </c>
      <c r="K35" s="5"/>
      <c r="L35" s="4"/>
      <c r="M35" s="4"/>
    </row>
    <row r="36" spans="1:13" ht="15" customHeight="1" thickBot="1" x14ac:dyDescent="0.25">
      <c r="A36" s="12" t="s">
        <v>92</v>
      </c>
      <c r="B36" s="9"/>
      <c r="C36" s="13">
        <v>3000000</v>
      </c>
      <c r="D36" s="14">
        <v>120</v>
      </c>
      <c r="E36" s="13">
        <v>106970048</v>
      </c>
      <c r="F36" s="9"/>
      <c r="K36" s="5"/>
      <c r="L36" s="4"/>
      <c r="M36" s="4"/>
    </row>
    <row r="37" spans="1:13" ht="15" customHeight="1" x14ac:dyDescent="0.2">
      <c r="A37" s="9"/>
      <c r="B37" s="9"/>
      <c r="C37" s="10"/>
      <c r="D37" s="8"/>
      <c r="E37" s="10"/>
      <c r="F37" s="9"/>
      <c r="K37" s="5"/>
      <c r="L37" s="4"/>
      <c r="M37" s="4"/>
    </row>
    <row r="38" spans="1:13" ht="15" customHeight="1" x14ac:dyDescent="0.2">
      <c r="A38" s="9" t="s">
        <v>34</v>
      </c>
      <c r="B38" s="9" t="s">
        <v>35</v>
      </c>
      <c r="C38" s="10">
        <v>8000000</v>
      </c>
      <c r="D38" s="8">
        <v>70</v>
      </c>
      <c r="E38" s="10">
        <v>69691508</v>
      </c>
      <c r="F38" s="9" t="s">
        <v>8</v>
      </c>
      <c r="K38" s="5"/>
      <c r="L38" s="4"/>
      <c r="M38" s="4"/>
    </row>
    <row r="39" spans="1:13" ht="15" customHeight="1" thickBot="1" x14ac:dyDescent="0.25">
      <c r="A39" s="12" t="s">
        <v>93</v>
      </c>
      <c r="B39" s="9"/>
      <c r="C39" s="13">
        <v>8000000</v>
      </c>
      <c r="D39" s="14">
        <v>70</v>
      </c>
      <c r="E39" s="13">
        <v>69691508</v>
      </c>
      <c r="F39" s="9"/>
      <c r="K39" s="5"/>
      <c r="L39" s="4"/>
      <c r="M39" s="4"/>
    </row>
    <row r="40" spans="1:13" ht="15" customHeight="1" x14ac:dyDescent="0.2">
      <c r="A40" s="9"/>
      <c r="B40" s="9"/>
      <c r="C40" s="10"/>
      <c r="D40" s="8"/>
      <c r="E40" s="10"/>
      <c r="F40" s="9"/>
      <c r="K40" s="5"/>
      <c r="L40" s="4"/>
      <c r="M40" s="4"/>
    </row>
    <row r="41" spans="1:13" ht="30" customHeight="1" x14ac:dyDescent="0.2">
      <c r="A41" s="9" t="s">
        <v>36</v>
      </c>
      <c r="B41" s="9" t="s">
        <v>37</v>
      </c>
      <c r="C41" s="10">
        <v>8749000</v>
      </c>
      <c r="D41" s="8">
        <v>28</v>
      </c>
      <c r="E41" s="10">
        <v>48984426</v>
      </c>
      <c r="F41" s="27" t="s">
        <v>38</v>
      </c>
      <c r="K41" s="5"/>
      <c r="L41" s="4"/>
      <c r="M41" s="4"/>
    </row>
    <row r="42" spans="1:13" ht="15" customHeight="1" x14ac:dyDescent="0.2">
      <c r="A42" s="9" t="s">
        <v>36</v>
      </c>
      <c r="B42" s="9" t="s">
        <v>39</v>
      </c>
      <c r="C42" s="10">
        <v>39145500</v>
      </c>
      <c r="D42" s="8">
        <v>125</v>
      </c>
      <c r="E42" s="10">
        <v>494704305</v>
      </c>
      <c r="F42" s="9" t="s">
        <v>40</v>
      </c>
      <c r="K42" s="5"/>
      <c r="L42" s="4"/>
      <c r="M42" s="4"/>
    </row>
    <row r="43" spans="1:13" ht="15" customHeight="1" x14ac:dyDescent="0.2">
      <c r="A43" s="9" t="s">
        <v>36</v>
      </c>
      <c r="B43" s="9" t="s">
        <v>41</v>
      </c>
      <c r="C43" s="10">
        <v>19572750</v>
      </c>
      <c r="D43" s="8">
        <v>125</v>
      </c>
      <c r="E43" s="20" t="s">
        <v>107</v>
      </c>
      <c r="F43" s="9" t="s">
        <v>40</v>
      </c>
      <c r="K43" s="6"/>
      <c r="L43" s="4"/>
      <c r="M43" s="4"/>
    </row>
    <row r="44" spans="1:13" ht="15" customHeight="1" x14ac:dyDescent="0.2">
      <c r="A44" s="9" t="s">
        <v>36</v>
      </c>
      <c r="B44" s="9" t="s">
        <v>42</v>
      </c>
      <c r="C44" s="10">
        <v>5945610</v>
      </c>
      <c r="D44" s="8">
        <v>44</v>
      </c>
      <c r="E44" s="10">
        <v>56554382</v>
      </c>
      <c r="F44" s="9" t="s">
        <v>8</v>
      </c>
      <c r="K44" s="5"/>
      <c r="L44" s="1"/>
      <c r="M44" s="1"/>
    </row>
    <row r="45" spans="1:13" ht="15" customHeight="1" x14ac:dyDescent="0.2">
      <c r="A45" s="9" t="s">
        <v>36</v>
      </c>
      <c r="B45" s="9" t="s">
        <v>43</v>
      </c>
      <c r="C45" s="10">
        <v>355000</v>
      </c>
      <c r="D45" s="8">
        <v>33</v>
      </c>
      <c r="E45" s="10">
        <v>62155316</v>
      </c>
      <c r="F45" s="9" t="s">
        <v>8</v>
      </c>
      <c r="K45" s="5"/>
      <c r="L45" s="4"/>
      <c r="M45" s="4"/>
    </row>
    <row r="46" spans="1:13" ht="15" customHeight="1" x14ac:dyDescent="0.2">
      <c r="A46" s="9" t="s">
        <v>36</v>
      </c>
      <c r="B46" s="9" t="s">
        <v>44</v>
      </c>
      <c r="C46" s="10">
        <v>35280000</v>
      </c>
      <c r="D46" s="8">
        <v>59</v>
      </c>
      <c r="E46" s="10">
        <v>94950425</v>
      </c>
      <c r="F46" s="9" t="s">
        <v>8</v>
      </c>
      <c r="K46" s="5"/>
      <c r="L46" s="4"/>
      <c r="M46" s="4"/>
    </row>
    <row r="47" spans="1:13" ht="15" customHeight="1" x14ac:dyDescent="0.2">
      <c r="A47" s="9" t="s">
        <v>36</v>
      </c>
      <c r="B47" s="9" t="s">
        <v>45</v>
      </c>
      <c r="C47" s="10">
        <v>610380</v>
      </c>
      <c r="D47" s="8">
        <v>150</v>
      </c>
      <c r="E47" s="10">
        <v>160637509</v>
      </c>
      <c r="F47" s="9" t="s">
        <v>18</v>
      </c>
      <c r="K47" s="5"/>
      <c r="L47" s="4"/>
      <c r="M47" s="4"/>
    </row>
    <row r="48" spans="1:13" ht="15" customHeight="1" x14ac:dyDescent="0.2">
      <c r="A48" s="9" t="s">
        <v>36</v>
      </c>
      <c r="B48" s="9" t="s">
        <v>46</v>
      </c>
      <c r="C48" s="10">
        <v>27000000</v>
      </c>
      <c r="D48" s="8">
        <v>95</v>
      </c>
      <c r="E48" s="10">
        <v>176847459</v>
      </c>
      <c r="F48" s="9" t="s">
        <v>8</v>
      </c>
      <c r="K48" s="5"/>
      <c r="L48" s="4"/>
      <c r="M48" s="4"/>
    </row>
    <row r="49" spans="1:13" ht="15" customHeight="1" x14ac:dyDescent="0.2">
      <c r="A49" s="9" t="s">
        <v>36</v>
      </c>
      <c r="B49" s="9" t="s">
        <v>47</v>
      </c>
      <c r="C49" s="10">
        <v>2525000</v>
      </c>
      <c r="D49" s="8">
        <v>287</v>
      </c>
      <c r="E49" s="10">
        <v>414201685</v>
      </c>
      <c r="F49" s="9" t="s">
        <v>18</v>
      </c>
      <c r="K49" s="5"/>
      <c r="L49" s="4"/>
      <c r="M49" s="4"/>
    </row>
    <row r="50" spans="1:13" ht="15" customHeight="1" thickBot="1" x14ac:dyDescent="0.25">
      <c r="A50" s="12" t="s">
        <v>94</v>
      </c>
      <c r="B50" s="9"/>
      <c r="C50" s="13">
        <f>SUM(C41:C49)</f>
        <v>139183240</v>
      </c>
      <c r="D50" s="14">
        <f>SUM(D41:D49)</f>
        <v>946</v>
      </c>
      <c r="E50" s="13"/>
      <c r="F50" s="9"/>
      <c r="K50" s="5"/>
      <c r="L50" s="4"/>
      <c r="M50" s="4"/>
    </row>
    <row r="51" spans="1:13" ht="15" customHeight="1" x14ac:dyDescent="0.2">
      <c r="A51" s="9"/>
      <c r="B51" s="9"/>
      <c r="C51" s="10"/>
      <c r="D51" s="8"/>
      <c r="E51" s="10"/>
      <c r="F51" s="9"/>
      <c r="K51" s="5"/>
      <c r="L51" s="4"/>
      <c r="M51" s="4"/>
    </row>
    <row r="52" spans="1:13" ht="15" customHeight="1" x14ac:dyDescent="0.2">
      <c r="A52" s="9" t="s">
        <v>48</v>
      </c>
      <c r="B52" s="9" t="s">
        <v>49</v>
      </c>
      <c r="C52" s="10">
        <v>30025000</v>
      </c>
      <c r="D52" s="8">
        <v>100</v>
      </c>
      <c r="E52" s="10">
        <v>105791884</v>
      </c>
      <c r="F52" s="9" t="s">
        <v>8</v>
      </c>
      <c r="K52" s="5"/>
      <c r="L52" s="4"/>
      <c r="M52" s="4"/>
    </row>
    <row r="53" spans="1:13" ht="15" customHeight="1" thickBot="1" x14ac:dyDescent="0.25">
      <c r="A53" s="12" t="s">
        <v>95</v>
      </c>
      <c r="B53" s="9"/>
      <c r="C53" s="13">
        <v>30025000</v>
      </c>
      <c r="D53" s="14">
        <v>100</v>
      </c>
      <c r="E53" s="13">
        <v>105791884</v>
      </c>
      <c r="F53" s="9"/>
      <c r="K53" s="5"/>
      <c r="L53" s="4"/>
      <c r="M53" s="4"/>
    </row>
    <row r="54" spans="1:13" ht="15" customHeight="1" x14ac:dyDescent="0.2">
      <c r="A54" s="9"/>
      <c r="B54" s="9"/>
      <c r="C54" s="10"/>
      <c r="D54" s="8"/>
      <c r="E54" s="10"/>
      <c r="F54" s="9"/>
      <c r="K54" s="5"/>
      <c r="L54" s="4"/>
      <c r="M54" s="4"/>
    </row>
    <row r="55" spans="1:13" ht="15" customHeight="1" x14ac:dyDescent="0.2">
      <c r="A55" s="9" t="s">
        <v>50</v>
      </c>
      <c r="B55" s="9" t="s">
        <v>51</v>
      </c>
      <c r="C55" s="10">
        <v>5443527</v>
      </c>
      <c r="D55" s="8">
        <v>40</v>
      </c>
      <c r="E55" s="10">
        <v>47714385</v>
      </c>
      <c r="F55" s="9" t="s">
        <v>8</v>
      </c>
      <c r="K55" s="5"/>
      <c r="L55" s="4"/>
      <c r="M55" s="4"/>
    </row>
    <row r="56" spans="1:13" ht="15" customHeight="1" thickBot="1" x14ac:dyDescent="0.25">
      <c r="A56" s="12" t="s">
        <v>96</v>
      </c>
      <c r="B56" s="9"/>
      <c r="C56" s="13">
        <v>5443527</v>
      </c>
      <c r="D56" s="14">
        <v>40</v>
      </c>
      <c r="E56" s="13">
        <v>47714385</v>
      </c>
      <c r="F56" s="9"/>
      <c r="K56" s="5"/>
      <c r="L56" s="4"/>
      <c r="M56" s="4"/>
    </row>
    <row r="57" spans="1:13" ht="15" customHeight="1" x14ac:dyDescent="0.2">
      <c r="A57" s="9"/>
      <c r="B57" s="9"/>
      <c r="C57" s="10"/>
      <c r="D57" s="8"/>
      <c r="E57" s="10"/>
      <c r="F57" s="9"/>
      <c r="K57" s="5"/>
      <c r="L57" s="4"/>
      <c r="M57" s="4"/>
    </row>
    <row r="58" spans="1:13" ht="15" customHeight="1" x14ac:dyDescent="0.2">
      <c r="A58" s="9" t="s">
        <v>52</v>
      </c>
      <c r="B58" s="9" t="s">
        <v>53</v>
      </c>
      <c r="C58" s="10">
        <v>12100000</v>
      </c>
      <c r="D58" s="8">
        <v>25</v>
      </c>
      <c r="E58" s="10">
        <v>50490218</v>
      </c>
      <c r="F58" s="9" t="s">
        <v>8</v>
      </c>
      <c r="K58" s="5"/>
      <c r="L58" s="4"/>
      <c r="M58" s="4"/>
    </row>
    <row r="59" spans="1:13" ht="15" customHeight="1" x14ac:dyDescent="0.2">
      <c r="A59" s="9" t="s">
        <v>52</v>
      </c>
      <c r="B59" s="9" t="s">
        <v>54</v>
      </c>
      <c r="C59" s="10">
        <v>20556697</v>
      </c>
      <c r="D59" s="8">
        <v>79</v>
      </c>
      <c r="E59" s="10">
        <v>85958231</v>
      </c>
      <c r="F59" s="9" t="s">
        <v>8</v>
      </c>
      <c r="K59" s="5"/>
      <c r="L59" s="4"/>
      <c r="M59" s="4"/>
    </row>
    <row r="60" spans="1:13" ht="15" customHeight="1" thickBot="1" x14ac:dyDescent="0.25">
      <c r="A60" s="12" t="s">
        <v>97</v>
      </c>
      <c r="B60" s="9"/>
      <c r="C60" s="13">
        <f>SUM(C58:C59)</f>
        <v>32656697</v>
      </c>
      <c r="D60" s="14">
        <f>SUM(D58:D59)</f>
        <v>104</v>
      </c>
      <c r="E60" s="13">
        <f>SUM(E58:E59)</f>
        <v>136448449</v>
      </c>
      <c r="F60" s="9"/>
      <c r="K60" s="5"/>
      <c r="L60" s="4"/>
      <c r="M60" s="4"/>
    </row>
    <row r="61" spans="1:13" ht="15" customHeight="1" x14ac:dyDescent="0.2">
      <c r="A61" s="9"/>
      <c r="B61" s="9"/>
      <c r="C61" s="10"/>
      <c r="D61" s="8"/>
      <c r="E61" s="10"/>
      <c r="F61" s="9"/>
      <c r="K61" s="5"/>
      <c r="L61" s="4"/>
      <c r="M61" s="4"/>
    </row>
    <row r="62" spans="1:13" ht="15" customHeight="1" x14ac:dyDescent="0.2">
      <c r="A62" s="9" t="s">
        <v>55</v>
      </c>
      <c r="B62" s="9" t="s">
        <v>56</v>
      </c>
      <c r="C62" s="10">
        <v>22000000</v>
      </c>
      <c r="D62" s="8">
        <v>771</v>
      </c>
      <c r="E62" s="10">
        <v>775726063</v>
      </c>
      <c r="F62" s="9" t="s">
        <v>8</v>
      </c>
      <c r="K62" s="5"/>
      <c r="L62" s="4"/>
      <c r="M62" s="4"/>
    </row>
    <row r="63" spans="1:13" ht="15" customHeight="1" x14ac:dyDescent="0.2">
      <c r="A63" s="9" t="s">
        <v>55</v>
      </c>
      <c r="B63" s="9" t="s">
        <v>57</v>
      </c>
      <c r="C63" s="10">
        <v>17850000</v>
      </c>
      <c r="D63" s="8">
        <v>40</v>
      </c>
      <c r="E63" s="10">
        <v>61675905</v>
      </c>
      <c r="F63" s="9" t="s">
        <v>8</v>
      </c>
      <c r="K63" s="5"/>
      <c r="L63" s="4"/>
      <c r="M63" s="4"/>
    </row>
    <row r="64" spans="1:13" ht="15" customHeight="1" thickBot="1" x14ac:dyDescent="0.25">
      <c r="A64" s="12" t="s">
        <v>98</v>
      </c>
      <c r="B64" s="9"/>
      <c r="C64" s="13">
        <f>SUM(C62:C63)</f>
        <v>39850000</v>
      </c>
      <c r="D64" s="14">
        <f>SUM(D62:D63)</f>
        <v>811</v>
      </c>
      <c r="E64" s="13">
        <f>SUM(E62:E63)</f>
        <v>837401968</v>
      </c>
      <c r="F64" s="9"/>
      <c r="K64" s="5"/>
      <c r="L64" s="4"/>
      <c r="M64" s="4"/>
    </row>
    <row r="65" spans="1:13" ht="15" customHeight="1" x14ac:dyDescent="0.2">
      <c r="A65" s="9"/>
      <c r="B65" s="9"/>
      <c r="C65" s="10"/>
      <c r="D65" s="8"/>
      <c r="E65" s="10"/>
      <c r="F65" s="9"/>
      <c r="K65" s="5"/>
      <c r="L65" s="4"/>
      <c r="M65" s="4"/>
    </row>
    <row r="66" spans="1:13" ht="15" customHeight="1" x14ac:dyDescent="0.2">
      <c r="A66" s="9" t="s">
        <v>58</v>
      </c>
      <c r="B66" s="9" t="s">
        <v>59</v>
      </c>
      <c r="C66" s="10">
        <v>6400000</v>
      </c>
      <c r="D66" s="8">
        <v>64</v>
      </c>
      <c r="E66" s="10">
        <v>66580207</v>
      </c>
      <c r="F66" s="9" t="s">
        <v>8</v>
      </c>
      <c r="K66" s="5"/>
      <c r="L66" s="4"/>
      <c r="M66" s="4"/>
    </row>
    <row r="67" spans="1:13" ht="15" customHeight="1" x14ac:dyDescent="0.2">
      <c r="A67" s="9" t="s">
        <v>58</v>
      </c>
      <c r="B67" s="9" t="s">
        <v>60</v>
      </c>
      <c r="C67" s="10">
        <v>1785000</v>
      </c>
      <c r="D67" s="8">
        <v>21</v>
      </c>
      <c r="E67" s="10">
        <v>17062881</v>
      </c>
      <c r="F67" s="9" t="s">
        <v>28</v>
      </c>
      <c r="K67" s="5"/>
      <c r="L67" s="4"/>
      <c r="M67" s="4"/>
    </row>
    <row r="68" spans="1:13" ht="15" customHeight="1" x14ac:dyDescent="0.2">
      <c r="A68" s="9" t="s">
        <v>58</v>
      </c>
      <c r="B68" s="9" t="s">
        <v>61</v>
      </c>
      <c r="C68" s="10">
        <v>29500000</v>
      </c>
      <c r="D68" s="8">
        <v>90</v>
      </c>
      <c r="E68" s="10">
        <v>113090492</v>
      </c>
      <c r="F68" s="9" t="s">
        <v>8</v>
      </c>
      <c r="K68" s="5"/>
      <c r="L68" s="4"/>
      <c r="M68" s="4"/>
    </row>
    <row r="69" spans="1:13" ht="15" customHeight="1" thickBot="1" x14ac:dyDescent="0.25">
      <c r="A69" s="12" t="s">
        <v>99</v>
      </c>
      <c r="B69" s="9"/>
      <c r="C69" s="13">
        <f>SUM(C66:C68)</f>
        <v>37685000</v>
      </c>
      <c r="D69" s="14">
        <f>SUM(D66:D68)</f>
        <v>175</v>
      </c>
      <c r="E69" s="13">
        <f>SUM(E66:E68)</f>
        <v>196733580</v>
      </c>
      <c r="F69" s="9"/>
      <c r="K69" s="5"/>
      <c r="L69" s="4"/>
      <c r="M69" s="4"/>
    </row>
    <row r="70" spans="1:13" ht="15" customHeight="1" x14ac:dyDescent="0.2">
      <c r="A70" s="9"/>
      <c r="B70" s="9"/>
      <c r="C70" s="10"/>
      <c r="D70" s="8"/>
      <c r="E70" s="10"/>
      <c r="F70" s="9"/>
      <c r="K70" s="5"/>
      <c r="L70" s="4"/>
      <c r="M70" s="4"/>
    </row>
    <row r="71" spans="1:13" ht="15" customHeight="1" x14ac:dyDescent="0.2">
      <c r="A71" s="9" t="s">
        <v>62</v>
      </c>
      <c r="B71" s="9" t="s">
        <v>63</v>
      </c>
      <c r="C71" s="10">
        <v>11500000</v>
      </c>
      <c r="D71" s="8">
        <v>57</v>
      </c>
      <c r="E71" s="10">
        <v>77977507</v>
      </c>
      <c r="F71" s="9" t="s">
        <v>8</v>
      </c>
      <c r="K71" s="5"/>
      <c r="L71" s="4"/>
      <c r="M71" s="4"/>
    </row>
    <row r="72" spans="1:13" ht="15" customHeight="1" x14ac:dyDescent="0.2">
      <c r="A72" s="9" t="s">
        <v>62</v>
      </c>
      <c r="B72" s="9" t="s">
        <v>64</v>
      </c>
      <c r="C72" s="10">
        <v>13750000</v>
      </c>
      <c r="D72" s="8">
        <v>50</v>
      </c>
      <c r="E72" s="10">
        <v>61107520</v>
      </c>
      <c r="F72" s="9" t="s">
        <v>8</v>
      </c>
      <c r="K72" s="5"/>
      <c r="L72" s="4"/>
      <c r="M72" s="4"/>
    </row>
    <row r="73" spans="1:13" ht="15" customHeight="1" thickBot="1" x14ac:dyDescent="0.25">
      <c r="A73" s="12" t="s">
        <v>100</v>
      </c>
      <c r="B73" s="9"/>
      <c r="C73" s="13">
        <f>SUM(C71:C72)</f>
        <v>25250000</v>
      </c>
      <c r="D73" s="14">
        <f>SUM(D71:D72)</f>
        <v>107</v>
      </c>
      <c r="E73" s="13">
        <f>SUM(E71:E72)</f>
        <v>139085027</v>
      </c>
      <c r="F73" s="9"/>
      <c r="K73" s="5"/>
      <c r="L73" s="4"/>
      <c r="M73" s="4"/>
    </row>
    <row r="74" spans="1:13" ht="15" customHeight="1" x14ac:dyDescent="0.2">
      <c r="A74" s="9"/>
      <c r="B74" s="9"/>
      <c r="C74" s="10"/>
      <c r="D74" s="8"/>
      <c r="E74" s="10"/>
      <c r="F74" s="9"/>
      <c r="K74" s="5"/>
      <c r="L74" s="4"/>
      <c r="M74" s="4"/>
    </row>
    <row r="75" spans="1:13" ht="15" customHeight="1" x14ac:dyDescent="0.2">
      <c r="A75" s="9" t="s">
        <v>65</v>
      </c>
      <c r="B75" s="9" t="s">
        <v>66</v>
      </c>
      <c r="C75" s="10">
        <v>20000000</v>
      </c>
      <c r="D75" s="8">
        <v>100</v>
      </c>
      <c r="E75" s="10">
        <v>123290521</v>
      </c>
      <c r="F75" s="9" t="s">
        <v>8</v>
      </c>
      <c r="K75" s="5"/>
      <c r="L75" s="4"/>
      <c r="M75" s="4"/>
    </row>
    <row r="76" spans="1:13" ht="15" customHeight="1" thickBot="1" x14ac:dyDescent="0.25">
      <c r="A76" s="12" t="s">
        <v>101</v>
      </c>
      <c r="B76" s="9"/>
      <c r="C76" s="13">
        <v>20000000</v>
      </c>
      <c r="D76" s="14">
        <v>100</v>
      </c>
      <c r="E76" s="13">
        <v>123290521</v>
      </c>
      <c r="F76" s="9"/>
      <c r="K76" s="5"/>
      <c r="L76" s="4"/>
      <c r="M76" s="4"/>
    </row>
    <row r="77" spans="1:13" ht="15" customHeight="1" x14ac:dyDescent="0.2">
      <c r="A77" s="9"/>
      <c r="B77" s="9"/>
      <c r="C77" s="10"/>
      <c r="D77" s="8"/>
      <c r="E77" s="10"/>
      <c r="F77" s="9"/>
      <c r="K77" s="5"/>
      <c r="L77" s="4"/>
      <c r="M77" s="4"/>
    </row>
    <row r="78" spans="1:13" ht="15" customHeight="1" x14ac:dyDescent="0.2">
      <c r="A78" s="9" t="s">
        <v>67</v>
      </c>
      <c r="B78" s="9" t="s">
        <v>68</v>
      </c>
      <c r="C78" s="10">
        <v>17500000</v>
      </c>
      <c r="D78" s="8">
        <v>114</v>
      </c>
      <c r="E78" s="10">
        <v>91584836</v>
      </c>
      <c r="F78" s="9" t="s">
        <v>8</v>
      </c>
      <c r="K78" s="5"/>
      <c r="L78" s="4"/>
      <c r="M78" s="4"/>
    </row>
    <row r="79" spans="1:13" ht="15" customHeight="1" x14ac:dyDescent="0.2">
      <c r="A79" s="9" t="s">
        <v>67</v>
      </c>
      <c r="B79" s="9" t="s">
        <v>69</v>
      </c>
      <c r="C79" s="10">
        <v>17000000</v>
      </c>
      <c r="D79" s="8">
        <v>36</v>
      </c>
      <c r="E79" s="10">
        <v>56357713</v>
      </c>
      <c r="F79" s="9" t="s">
        <v>8</v>
      </c>
      <c r="K79" s="5"/>
      <c r="L79" s="4"/>
      <c r="M79" s="4"/>
    </row>
    <row r="80" spans="1:13" ht="15" customHeight="1" x14ac:dyDescent="0.2">
      <c r="A80" s="9" t="s">
        <v>67</v>
      </c>
      <c r="B80" s="9" t="s">
        <v>70</v>
      </c>
      <c r="C80" s="10">
        <v>14000000</v>
      </c>
      <c r="D80" s="8">
        <v>42</v>
      </c>
      <c r="E80" s="10">
        <v>55492921</v>
      </c>
      <c r="F80" s="9" t="s">
        <v>8</v>
      </c>
      <c r="K80" s="5"/>
      <c r="L80" s="4"/>
      <c r="M80" s="4"/>
    </row>
    <row r="81" spans="1:14" ht="15" customHeight="1" thickBot="1" x14ac:dyDescent="0.25">
      <c r="A81" s="12" t="s">
        <v>102</v>
      </c>
      <c r="B81" s="9"/>
      <c r="C81" s="13">
        <f>SUM(C78:C80)</f>
        <v>48500000</v>
      </c>
      <c r="D81" s="14">
        <f>SUM(D78:D80)</f>
        <v>192</v>
      </c>
      <c r="E81" s="13">
        <f>SUM(E78:E80)</f>
        <v>203435470</v>
      </c>
      <c r="F81" s="9"/>
      <c r="K81" s="5"/>
      <c r="L81" s="4"/>
      <c r="M81" s="4"/>
    </row>
    <row r="82" spans="1:14" ht="15" customHeight="1" x14ac:dyDescent="0.2">
      <c r="A82" s="9"/>
      <c r="B82" s="9"/>
      <c r="C82" s="10"/>
      <c r="D82" s="8"/>
      <c r="E82" s="10"/>
      <c r="F82" s="9"/>
      <c r="K82" s="5"/>
      <c r="L82" s="4"/>
      <c r="M82" s="4"/>
    </row>
    <row r="83" spans="1:14" ht="15" customHeight="1" x14ac:dyDescent="0.2">
      <c r="A83" s="9" t="s">
        <v>71</v>
      </c>
      <c r="B83" s="9" t="s">
        <v>72</v>
      </c>
      <c r="C83" s="10">
        <v>11566000</v>
      </c>
      <c r="D83" s="8">
        <v>74</v>
      </c>
      <c r="E83" s="10">
        <v>99675751</v>
      </c>
      <c r="F83" s="9" t="s">
        <v>8</v>
      </c>
      <c r="K83" s="5"/>
      <c r="L83" s="4"/>
      <c r="M83" s="4"/>
    </row>
    <row r="84" spans="1:14" ht="15" customHeight="1" thickBot="1" x14ac:dyDescent="0.25">
      <c r="A84" s="12" t="s">
        <v>103</v>
      </c>
      <c r="B84" s="9"/>
      <c r="C84" s="13">
        <v>11566000</v>
      </c>
      <c r="D84" s="14">
        <v>74</v>
      </c>
      <c r="E84" s="13">
        <v>99675751</v>
      </c>
      <c r="F84" s="9"/>
      <c r="K84" s="5"/>
      <c r="L84" s="4"/>
      <c r="M84" s="4"/>
    </row>
    <row r="85" spans="1:14" ht="15" customHeight="1" x14ac:dyDescent="0.2">
      <c r="A85" s="9"/>
      <c r="B85" s="9"/>
      <c r="C85" s="10"/>
      <c r="D85" s="8"/>
      <c r="E85" s="10"/>
      <c r="F85" s="9"/>
      <c r="K85" s="5"/>
      <c r="L85" s="4"/>
      <c r="M85" s="4"/>
    </row>
    <row r="86" spans="1:14" ht="15" customHeight="1" x14ac:dyDescent="0.2">
      <c r="A86" s="9" t="s">
        <v>73</v>
      </c>
      <c r="B86" s="9" t="s">
        <v>74</v>
      </c>
      <c r="C86" s="10">
        <v>20830000</v>
      </c>
      <c r="D86" s="8">
        <v>85</v>
      </c>
      <c r="E86" s="10">
        <v>105166303</v>
      </c>
      <c r="F86" s="9" t="s">
        <v>8</v>
      </c>
      <c r="K86" s="5"/>
      <c r="L86" s="4"/>
      <c r="M86" s="4"/>
    </row>
    <row r="87" spans="1:14" ht="15" customHeight="1" x14ac:dyDescent="0.2">
      <c r="A87" s="9" t="s">
        <v>73</v>
      </c>
      <c r="B87" s="9" t="s">
        <v>75</v>
      </c>
      <c r="C87" s="10">
        <v>12000000</v>
      </c>
      <c r="D87" s="8">
        <v>41</v>
      </c>
      <c r="E87" s="10">
        <v>78773243</v>
      </c>
      <c r="F87" s="9" t="s">
        <v>8</v>
      </c>
      <c r="K87" s="5"/>
      <c r="L87" s="4"/>
      <c r="M87" s="4"/>
    </row>
    <row r="88" spans="1:14" ht="15" customHeight="1" x14ac:dyDescent="0.2">
      <c r="A88" s="9" t="s">
        <v>73</v>
      </c>
      <c r="B88" s="9" t="s">
        <v>76</v>
      </c>
      <c r="C88" s="10">
        <v>5246470</v>
      </c>
      <c r="D88" s="8">
        <v>116</v>
      </c>
      <c r="E88" s="10">
        <v>192879494</v>
      </c>
      <c r="F88" s="9" t="s">
        <v>8</v>
      </c>
      <c r="K88" s="5"/>
      <c r="M88" s="4"/>
      <c r="N88" s="4"/>
    </row>
    <row r="89" spans="1:14" ht="15" customHeight="1" thickBot="1" x14ac:dyDescent="0.25">
      <c r="A89" s="12" t="s">
        <v>104</v>
      </c>
      <c r="B89" s="9"/>
      <c r="C89" s="13">
        <f>SUM(C86:C88)</f>
        <v>38076470</v>
      </c>
      <c r="D89" s="14">
        <f>SUM(D86:D88)</f>
        <v>242</v>
      </c>
      <c r="E89" s="13">
        <f>SUM(E86:E88)</f>
        <v>376819040</v>
      </c>
      <c r="F89" s="9"/>
      <c r="K89" s="5"/>
      <c r="M89" s="4"/>
      <c r="N89" s="4"/>
    </row>
    <row r="90" spans="1:14" ht="15" customHeight="1" x14ac:dyDescent="0.2">
      <c r="A90" s="9"/>
      <c r="B90" s="9"/>
      <c r="C90" s="10"/>
      <c r="D90" s="8"/>
      <c r="E90" s="10"/>
      <c r="F90" s="9"/>
      <c r="K90" s="5"/>
      <c r="M90" s="4"/>
      <c r="N90" s="4"/>
    </row>
    <row r="91" spans="1:14" ht="51" customHeight="1" x14ac:dyDescent="0.2">
      <c r="A91" s="9" t="s">
        <v>77</v>
      </c>
      <c r="B91" s="9" t="s">
        <v>78</v>
      </c>
      <c r="C91" s="10">
        <v>150000000</v>
      </c>
      <c r="D91" s="8">
        <v>150</v>
      </c>
      <c r="E91" s="10">
        <v>3921630179</v>
      </c>
      <c r="F91" s="27" t="s">
        <v>79</v>
      </c>
      <c r="K91" s="6"/>
      <c r="M91" s="4"/>
      <c r="N91" s="4"/>
    </row>
    <row r="92" spans="1:14" ht="15" customHeight="1" x14ac:dyDescent="0.2">
      <c r="A92" s="9" t="s">
        <v>77</v>
      </c>
      <c r="B92" s="9" t="s">
        <v>80</v>
      </c>
      <c r="C92" s="10">
        <v>26250000</v>
      </c>
      <c r="D92" s="8">
        <v>150</v>
      </c>
      <c r="E92" s="10">
        <v>187301633</v>
      </c>
      <c r="F92" s="9" t="s">
        <v>8</v>
      </c>
      <c r="K92" s="5"/>
      <c r="M92" s="1"/>
      <c r="N92" s="1"/>
    </row>
    <row r="93" spans="1:14" ht="15" customHeight="1" x14ac:dyDescent="0.2">
      <c r="A93" s="9" t="s">
        <v>77</v>
      </c>
      <c r="B93" s="9" t="s">
        <v>81</v>
      </c>
      <c r="C93" s="10">
        <v>40000000</v>
      </c>
      <c r="D93" s="8">
        <v>300</v>
      </c>
      <c r="E93" s="10">
        <v>277082530</v>
      </c>
      <c r="F93" s="9" t="s">
        <v>28</v>
      </c>
      <c r="K93" s="5"/>
      <c r="M93" s="4"/>
      <c r="N93" s="4"/>
    </row>
    <row r="94" spans="1:14" ht="15" customHeight="1" x14ac:dyDescent="0.2">
      <c r="A94" s="9" t="s">
        <v>77</v>
      </c>
      <c r="B94" s="9" t="s">
        <v>82</v>
      </c>
      <c r="C94" s="10">
        <v>28000000</v>
      </c>
      <c r="D94" s="8">
        <v>400</v>
      </c>
      <c r="E94" s="10">
        <v>325607743</v>
      </c>
      <c r="F94" s="9" t="s">
        <v>28</v>
      </c>
      <c r="K94" s="5"/>
      <c r="M94" s="4"/>
      <c r="N94" s="4"/>
    </row>
    <row r="95" spans="1:14" ht="15" customHeight="1" thickBot="1" x14ac:dyDescent="0.25">
      <c r="A95" s="16" t="s">
        <v>105</v>
      </c>
      <c r="B95" s="15"/>
      <c r="C95" s="17">
        <f>SUM(C91:C94)</f>
        <v>244250000</v>
      </c>
      <c r="D95" s="19">
        <v>1000</v>
      </c>
      <c r="E95" s="17">
        <f>SUM(E91:E94)</f>
        <v>4711622085</v>
      </c>
      <c r="F95" s="15"/>
      <c r="M95" s="4"/>
      <c r="N95" s="4"/>
    </row>
    <row r="96" spans="1:14" x14ac:dyDescent="0.2">
      <c r="C96" s="11"/>
      <c r="D96" s="11"/>
      <c r="E96" s="11"/>
    </row>
    <row r="97" spans="1:14" ht="16.5" thickBot="1" x14ac:dyDescent="0.25">
      <c r="A97" s="18" t="s">
        <v>106</v>
      </c>
      <c r="B97" s="18"/>
      <c r="C97" s="22">
        <v>1462523260</v>
      </c>
      <c r="D97" s="23">
        <v>5649</v>
      </c>
      <c r="E97" s="21">
        <v>10930243038</v>
      </c>
    </row>
    <row r="99" spans="1:14" ht="36" customHeight="1" x14ac:dyDescent="0.2">
      <c r="A99" s="25" t="s">
        <v>108</v>
      </c>
      <c r="B99" s="3"/>
      <c r="C99" s="3"/>
      <c r="D99" s="3"/>
      <c r="E99" s="3"/>
      <c r="F99" s="24"/>
      <c r="G99" s="24"/>
      <c r="H99" s="24"/>
      <c r="I99" s="24"/>
      <c r="J99" s="24"/>
      <c r="K99" s="24"/>
      <c r="L99" s="24"/>
      <c r="M99" s="24"/>
      <c r="N99" s="24"/>
    </row>
  </sheetData>
  <sortState xmlns:xlrd2="http://schemas.microsoft.com/office/spreadsheetml/2017/richdata2" ref="A3:J94">
    <sortCondition ref="A3:A94"/>
  </sortState>
  <mergeCells count="2">
    <mergeCell ref="A1:F1"/>
    <mergeCell ref="A99:E99"/>
  </mergeCells>
  <pageMargins left="0.25" right="0.25" top="0.75" bottom="0.75" header="0.3" footer="0.3"/>
  <pageSetup scale="96" fitToHeight="0" orientation="landscape" r:id="rId1"/>
  <rowBreaks count="2" manualBreakCount="2">
    <brk id="30" max="5" man="1"/>
    <brk id="6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 COORDINATING COUNCIL FOR ECONOMIC DEVELOPMENT</dc:title>
  <dc:creator>tsanders</dc:creator>
  <cp:lastModifiedBy>Williams, Allison</cp:lastModifiedBy>
  <cp:lastPrinted>2020-09-11T18:54:19Z</cp:lastPrinted>
  <dcterms:created xsi:type="dcterms:W3CDTF">2020-09-11T16:22:02Z</dcterms:created>
  <dcterms:modified xsi:type="dcterms:W3CDTF">2020-09-11T18:56:26Z</dcterms:modified>
</cp:coreProperties>
</file>